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tabRatio="603" activeTab="0"/>
  </bookViews>
  <sheets>
    <sheet name="BRENAU" sheetId="1" r:id="rId1"/>
    <sheet name="FRESHMEN" sheetId="2" state="hidden" r:id="rId2"/>
    <sheet name="SENIORS" sheetId="3" state="hidden" r:id="rId3"/>
    <sheet name="WC Questions" sheetId="4" state="hidden" r:id="rId4"/>
  </sheets>
  <definedNames/>
  <calcPr fullCalcOnLoad="1"/>
</workbook>
</file>

<file path=xl/sharedStrings.xml><?xml version="1.0" encoding="utf-8"?>
<sst xmlns="http://schemas.openxmlformats.org/spreadsheetml/2006/main" count="1864" uniqueCount="368">
  <si>
    <r>
      <t xml:space="preserve">NSSE 2006 Detailed Statistics </t>
    </r>
    <r>
      <rPr>
        <b/>
        <vertAlign val="superscript"/>
        <sz val="10"/>
        <rFont val="Times New Roman"/>
        <family val="1"/>
      </rPr>
      <t>a</t>
    </r>
  </si>
  <si>
    <t>Brenau University</t>
  </si>
  <si>
    <t>Seniors</t>
  </si>
  <si>
    <t>Mean</t>
  </si>
  <si>
    <r>
      <t xml:space="preserve">Standard Error of the Mean </t>
    </r>
    <r>
      <rPr>
        <b/>
        <vertAlign val="superscript"/>
        <sz val="8"/>
        <rFont val="Times New Roman"/>
        <family val="1"/>
      </rPr>
      <t>b</t>
    </r>
  </si>
  <si>
    <r>
      <t xml:space="preserve">Standard deviation </t>
    </r>
    <r>
      <rPr>
        <b/>
        <vertAlign val="superscript"/>
        <sz val="8"/>
        <rFont val="Times New Roman"/>
        <family val="1"/>
      </rPr>
      <t>c</t>
    </r>
  </si>
  <si>
    <t>Number of respondents</t>
  </si>
  <si>
    <r>
      <t xml:space="preserve">Significance </t>
    </r>
    <r>
      <rPr>
        <b/>
        <vertAlign val="superscript"/>
        <sz val="8"/>
        <rFont val="Times New Roman"/>
        <family val="1"/>
      </rPr>
      <t>d</t>
    </r>
  </si>
  <si>
    <r>
      <t xml:space="preserve">Effect size </t>
    </r>
    <r>
      <rPr>
        <b/>
        <vertAlign val="superscript"/>
        <sz val="8"/>
        <rFont val="Times New Roman"/>
        <family val="1"/>
      </rPr>
      <t>e</t>
    </r>
  </si>
  <si>
    <t>Brenau</t>
  </si>
  <si>
    <t>Women's Colleges</t>
  </si>
  <si>
    <t>Carnegie Peers</t>
  </si>
  <si>
    <t>NSSE 2006</t>
  </si>
  <si>
    <t>Brenau
compared with:</t>
  </si>
  <si>
    <t>CLQUEST</t>
  </si>
  <si>
    <t>CLPRESEN</t>
  </si>
  <si>
    <t>REWROPAP</t>
  </si>
  <si>
    <t>INTEGRAT</t>
  </si>
  <si>
    <t>DIVCLASS</t>
  </si>
  <si>
    <t>CLUNPREP</t>
  </si>
  <si>
    <t>CLASSGRP</t>
  </si>
  <si>
    <t>OCCGRP</t>
  </si>
  <si>
    <t>INTIDEAS</t>
  </si>
  <si>
    <t>TUTOR</t>
  </si>
  <si>
    <t>COMMPROJ</t>
  </si>
  <si>
    <t>ITACADEM</t>
  </si>
  <si>
    <t>EMAIL</t>
  </si>
  <si>
    <t>FACGRADE</t>
  </si>
  <si>
    <t>FACPLANS</t>
  </si>
  <si>
    <t>FACIDEAS</t>
  </si>
  <si>
    <t>FACFEED</t>
  </si>
  <si>
    <t>WORKHARD</t>
  </si>
  <si>
    <t>FACOTHER</t>
  </si>
  <si>
    <t>OOCIDEAS</t>
  </si>
  <si>
    <t>DIVRSTUD</t>
  </si>
  <si>
    <t>DIFFSTU2</t>
  </si>
  <si>
    <t>MEMORIZE</t>
  </si>
  <si>
    <t>ANALYZE</t>
  </si>
  <si>
    <t>SYNTHESZ</t>
  </si>
  <si>
    <t>EVALUATE</t>
  </si>
  <si>
    <t>APPLYING</t>
  </si>
  <si>
    <t>READASGN</t>
  </si>
  <si>
    <r>
      <t>a</t>
    </r>
    <r>
      <rPr>
        <sz val="7"/>
        <rFont val="Times New Roman"/>
        <family val="1"/>
      </rPr>
      <t xml:space="preserve"> All statistics are weighted by gender, enrollment status, and institutional size. Unlike the frequency report, the number of respondents (N) is weighted to show the correct degrees of freedom for the statistical tests.</t>
    </r>
  </si>
  <si>
    <r>
      <t>b</t>
    </r>
    <r>
      <rPr>
        <sz val="7"/>
        <rFont val="Times New Roman"/>
        <family val="1"/>
      </rPr>
      <t xml:space="preserve"> The 95% confidence interval for the population mean is equal to the sample mean plus/minus the product of 1.96 times the standard error of the mean.</t>
    </r>
  </si>
  <si>
    <r>
      <t xml:space="preserve">c </t>
    </r>
    <r>
      <rPr>
        <sz val="7"/>
        <rFont val="Times New Roman"/>
        <family val="1"/>
      </rPr>
      <t>Standard deviation is a measure of the average amount the individual scores deviate from the mean of all the scores in the distribution.</t>
    </r>
  </si>
  <si>
    <r>
      <t>d</t>
    </r>
    <r>
      <rPr>
        <sz val="7"/>
        <rFont val="Times New Roman"/>
        <family val="1"/>
      </rPr>
      <t xml:space="preserve"> This statistic represents the probability that the difference between the mean of your institution and that of the comparison group occurred by chance. </t>
    </r>
  </si>
  <si>
    <r>
      <t>e</t>
    </r>
    <r>
      <rPr>
        <sz val="7"/>
        <rFont val="Times New Roman"/>
        <family val="1"/>
      </rPr>
      <t xml:space="preserve"> Effect size is calculated by subtracting the comparison group mean from the school mean, and dividing the result by the standard deviation of the comparison group.</t>
    </r>
  </si>
  <si>
    <t>READOWN</t>
  </si>
  <si>
    <t>WRITEMOR</t>
  </si>
  <si>
    <t>WRITEMID</t>
  </si>
  <si>
    <t>WRITESML</t>
  </si>
  <si>
    <t>PROBSETA</t>
  </si>
  <si>
    <t>PROBSETB</t>
  </si>
  <si>
    <t>EXAMS</t>
  </si>
  <si>
    <t>ATDART05</t>
  </si>
  <si>
    <t>EXRCSE05</t>
  </si>
  <si>
    <t>WORSHP05</t>
  </si>
  <si>
    <t>OWNVIEW</t>
  </si>
  <si>
    <t>OTHRVIEW</t>
  </si>
  <si>
    <t>CHNGVIEW</t>
  </si>
  <si>
    <t>INTERN04</t>
  </si>
  <si>
    <t>VOLNTR04</t>
  </si>
  <si>
    <t>LRNCOM04</t>
  </si>
  <si>
    <t>RESRCH04</t>
  </si>
  <si>
    <t>FORLNG04</t>
  </si>
  <si>
    <t>STDABR04</t>
  </si>
  <si>
    <t>INDSTD04</t>
  </si>
  <si>
    <t>SNRX04</t>
  </si>
  <si>
    <t>ENVSTU</t>
  </si>
  <si>
    <t>ENVFAC</t>
  </si>
  <si>
    <t>ENVADM</t>
  </si>
  <si>
    <t>ACADPR01</t>
  </si>
  <si>
    <t>WORKON01</t>
  </si>
  <si>
    <t>WORKOF01</t>
  </si>
  <si>
    <t>COCURR01</t>
  </si>
  <si>
    <t>SOCIAL05</t>
  </si>
  <si>
    <t>CAREDE01</t>
  </si>
  <si>
    <t>COMMUTE</t>
  </si>
  <si>
    <t>ENVSCHOL</t>
  </si>
  <si>
    <t>ENVSUPRT</t>
  </si>
  <si>
    <t>ENVDIVRS</t>
  </si>
  <si>
    <t>ENVNACAD</t>
  </si>
  <si>
    <t>ENVSOCAL</t>
  </si>
  <si>
    <t>ENVEVENT</t>
  </si>
  <si>
    <t>ENVCOMPT</t>
  </si>
  <si>
    <t>GNGENLED</t>
  </si>
  <si>
    <t>GNWORK</t>
  </si>
  <si>
    <t>GNWRITE</t>
  </si>
  <si>
    <t>GNSPEAK</t>
  </si>
  <si>
    <t>GNANALY</t>
  </si>
  <si>
    <t>GNQUANT</t>
  </si>
  <si>
    <t>GNCMPTS</t>
  </si>
  <si>
    <t>GNOTHERS</t>
  </si>
  <si>
    <t>GNCITIZN</t>
  </si>
  <si>
    <t>GNINQ</t>
  </si>
  <si>
    <t>GNSELF</t>
  </si>
  <si>
    <t>GNDIVERS</t>
  </si>
  <si>
    <t>GNPROBSV</t>
  </si>
  <si>
    <t>GNETHICS</t>
  </si>
  <si>
    <t>GNCOMMUN</t>
  </si>
  <si>
    <t>GNSPIRIT</t>
  </si>
  <si>
    <t>ADVISE</t>
  </si>
  <si>
    <t>ENTIREXP</t>
  </si>
  <si>
    <t>SAMECOLL</t>
  </si>
  <si>
    <t>IPEDS: 139199</t>
  </si>
  <si>
    <t>First-Year Students</t>
  </si>
  <si>
    <t>NSSE 2006 Mean Comparisons</t>
  </si>
  <si>
    <t>Brenau compared with:</t>
  </si>
  <si>
    <t>Variable</t>
  </si>
  <si>
    <t>Bench-
mark</t>
  </si>
  <si>
    <t>Class</t>
  </si>
  <si>
    <r>
      <t xml:space="preserve">Mean </t>
    </r>
    <r>
      <rPr>
        <vertAlign val="superscript"/>
        <sz val="6"/>
        <rFont val="Times New Roman"/>
        <family val="1"/>
      </rPr>
      <t>a</t>
    </r>
  </si>
  <si>
    <r>
      <t xml:space="preserve">Sig </t>
    </r>
    <r>
      <rPr>
        <vertAlign val="superscript"/>
        <sz val="6"/>
        <rFont val="Times New Roman"/>
        <family val="1"/>
      </rPr>
      <t>b</t>
    </r>
  </si>
  <si>
    <r>
      <t xml:space="preserve">Effect 
Size </t>
    </r>
    <r>
      <rPr>
        <vertAlign val="superscript"/>
        <sz val="6"/>
        <rFont val="Times New Roman"/>
        <family val="1"/>
      </rPr>
      <t>c</t>
    </r>
  </si>
  <si>
    <t>1.</t>
  </si>
  <si>
    <t>Academic and Intellectual Experiences</t>
  </si>
  <si>
    <t xml:space="preserve">In your experience at your institution during the current school year, about how often have you done each of the following? 1=never, 2=sometimes, 3=often, 4=very often </t>
  </si>
  <si>
    <t>a.</t>
  </si>
  <si>
    <t xml:space="preserve">Asked questions in class or contributed to class discussions  </t>
  </si>
  <si>
    <t>ACL</t>
  </si>
  <si>
    <t>FY</t>
  </si>
  <si>
    <t/>
  </si>
  <si>
    <t>**</t>
  </si>
  <si>
    <t>***</t>
  </si>
  <si>
    <t>SR</t>
  </si>
  <si>
    <t>b.</t>
  </si>
  <si>
    <t xml:space="preserve">Made a class presentation  </t>
  </si>
  <si>
    <t>c.</t>
  </si>
  <si>
    <t xml:space="preserve">Prepared two or more drafts of a paper or assignment before turning it in  </t>
  </si>
  <si>
    <t>*</t>
  </si>
  <si>
    <t>d.</t>
  </si>
  <si>
    <t xml:space="preserve">Worked on a paper or project that required integrating ideas or information from 
various sources  </t>
  </si>
  <si>
    <t>e.</t>
  </si>
  <si>
    <t>Included diverse perspectives (different races, religions, genders, political beliefs, etc.) in class discussions or writing assignments</t>
  </si>
  <si>
    <t>f.</t>
  </si>
  <si>
    <t xml:space="preserve">Come to class without completing readings or assignments  </t>
  </si>
  <si>
    <t>g.</t>
  </si>
  <si>
    <r>
      <t xml:space="preserve">Worked with other students on projects </t>
    </r>
    <r>
      <rPr>
        <b/>
        <sz val="10"/>
        <rFont val="Times New Roman"/>
        <family val="1"/>
      </rPr>
      <t>during class</t>
    </r>
    <r>
      <rPr>
        <sz val="10"/>
        <rFont val="Times New Roman"/>
        <family val="1"/>
      </rPr>
      <t xml:space="preserve">  </t>
    </r>
  </si>
  <si>
    <t>h.</t>
  </si>
  <si>
    <r>
      <t xml:space="preserve">Worked with classmates </t>
    </r>
    <r>
      <rPr>
        <b/>
        <sz val="10"/>
        <rFont val="Times New Roman"/>
        <family val="1"/>
      </rPr>
      <t>outside of class</t>
    </r>
    <r>
      <rPr>
        <sz val="10"/>
        <rFont val="Times New Roman"/>
        <family val="1"/>
      </rPr>
      <t xml:space="preserve"> to 
prepare class assignments  </t>
    </r>
  </si>
  <si>
    <t>i.</t>
  </si>
  <si>
    <t>Put together ideas or concepts from different courses when completing assignments or during class discussions</t>
  </si>
  <si>
    <t>j.</t>
  </si>
  <si>
    <t xml:space="preserve">Tutored or taught other students 
(paid or voluntary)  </t>
  </si>
  <si>
    <t>k.</t>
  </si>
  <si>
    <t>Participated in a community-based project (e.g. service learning) as part of a regular course</t>
  </si>
  <si>
    <t>l.</t>
  </si>
  <si>
    <t>Used an electronic medium (listserv, chat group, Internet, instant messaging, etc.) to discuss or complete an assignment</t>
  </si>
  <si>
    <t>EEE</t>
  </si>
  <si>
    <t>m.</t>
  </si>
  <si>
    <t>Used e-mail to communicate with an instructor</t>
  </si>
  <si>
    <t>n.</t>
  </si>
  <si>
    <t>Discussed grades or assignments with an instructor</t>
  </si>
  <si>
    <t>SFI</t>
  </si>
  <si>
    <t>o.</t>
  </si>
  <si>
    <t>Talked about career plans with a faculty member 
or advisor</t>
  </si>
  <si>
    <t>p.</t>
  </si>
  <si>
    <t>Discussed ideas from your readings or classes 
with faculty members outside of class</t>
  </si>
  <si>
    <t>q.</t>
  </si>
  <si>
    <t>Received prompt written or oral feedback from faculty on your academic performance</t>
  </si>
  <si>
    <t>r.</t>
  </si>
  <si>
    <t>Worked harder than you thought you could to meet an instructor's standards or expectations</t>
  </si>
  <si>
    <t>LAC</t>
  </si>
  <si>
    <t>s.</t>
  </si>
  <si>
    <t>Worked with faculty members on activities other than coursework (committees, orientation, student life activities, etc.)</t>
  </si>
  <si>
    <t>t.</t>
  </si>
  <si>
    <t>Discussed ideas from your readings or classes with others outside of class (students, family members, co-workers, etc.)</t>
  </si>
  <si>
    <t>u.</t>
  </si>
  <si>
    <t>Had serious conversations with students of a different race or ethnicity than your own</t>
  </si>
  <si>
    <t>v.</t>
  </si>
  <si>
    <t>Had serious conversations with students who are very different from you in terms of their religious beliefs, political opinions, or personal values</t>
  </si>
  <si>
    <t>2.</t>
  </si>
  <si>
    <t>Mental Activities</t>
  </si>
  <si>
    <t>During the current school year, how much has your coursework emphasized the following mental activities? 1=very little, 2=some, 3=quite a bit, 4=very much</t>
  </si>
  <si>
    <r>
      <t>Memorizing</t>
    </r>
    <r>
      <rPr>
        <sz val="10"/>
        <rFont val="Times New Roman"/>
        <family val="1"/>
      </rPr>
      <t xml:space="preserve"> facts, ideas, or methods from your courses and readings so you can repeat them in pretty much the same form</t>
    </r>
  </si>
  <si>
    <r>
      <t>Analyzing</t>
    </r>
    <r>
      <rPr>
        <sz val="10"/>
        <rFont val="Times New Roman"/>
        <family val="1"/>
      </rPr>
      <t xml:space="preserve"> the basic elements of an idea, experience, or theory, such as examining a particular case or situation in depth and considering its components</t>
    </r>
  </si>
  <si>
    <r>
      <t>Synthesizing</t>
    </r>
    <r>
      <rPr>
        <sz val="10"/>
        <rFont val="Times New Roman"/>
        <family val="1"/>
      </rPr>
      <t xml:space="preserve"> and organizing ideas, information, or experiences into new, more complex interpretations and relationships</t>
    </r>
  </si>
  <si>
    <r>
      <t>Making judgments</t>
    </r>
    <r>
      <rPr>
        <sz val="10"/>
        <rFont val="Times New Roman"/>
        <family val="1"/>
      </rPr>
      <t xml:space="preserve"> about the value of information, arguments, or methods, such as examining how others gathered and interpreted data and assessing the soundness of their conclusions</t>
    </r>
  </si>
  <si>
    <r>
      <t>Applying</t>
    </r>
    <r>
      <rPr>
        <sz val="10"/>
        <rFont val="Times New Roman"/>
        <family val="1"/>
      </rPr>
      <t xml:space="preserve"> theories or concepts to practical problems or in new situations</t>
    </r>
  </si>
  <si>
    <t>3.</t>
  </si>
  <si>
    <t>Reading and Writing</t>
  </si>
  <si>
    <t>During the current school year, about how much reading and writing have you done?
1=none, 2=between 1 and 4, 3=between 5 and 10, 4=between 11 and 20, 5=more than 20</t>
  </si>
  <si>
    <t>Number of assigned textbooks, books, or 
book-length packs of course readings</t>
  </si>
  <si>
    <t>Number of books read on your own (not assigned) for personal enjoyment or academic enrichment</t>
  </si>
  <si>
    <r>
      <t xml:space="preserve">Number of written papers or reports of </t>
    </r>
    <r>
      <rPr>
        <b/>
        <sz val="10"/>
        <rFont val="Times New Roman"/>
        <family val="1"/>
      </rPr>
      <t>20 pages or more</t>
    </r>
  </si>
  <si>
    <r>
      <t xml:space="preserve">Number of written papers or reports </t>
    </r>
    <r>
      <rPr>
        <b/>
        <sz val="10"/>
        <rFont val="Times New Roman"/>
        <family val="1"/>
      </rPr>
      <t>between 5 and 19 pages</t>
    </r>
  </si>
  <si>
    <r>
      <t xml:space="preserve">Number of written papers or reports of </t>
    </r>
    <r>
      <rPr>
        <b/>
        <sz val="10"/>
        <rFont val="Times New Roman"/>
        <family val="1"/>
      </rPr>
      <t>fewer than 5 pages</t>
    </r>
  </si>
  <si>
    <t>4.</t>
  </si>
  <si>
    <t>Problem Sets</t>
  </si>
  <si>
    <t>In a typical week, how many homework problem sets do you complete?
1=none, 2=1-2, 3=3-4, 4=5-6, 5=more than 6</t>
  </si>
  <si>
    <t>Number of problem sets that take you more than an hour to complete</t>
  </si>
  <si>
    <t>Number of problem sets that take you less than an hour to complete</t>
  </si>
  <si>
    <t>5.</t>
  </si>
  <si>
    <t>Examinations</t>
  </si>
  <si>
    <t>1=very little to 7=very much</t>
  </si>
  <si>
    <t>To what extent have your examinations during the current school year challenged you to do your best work?</t>
  </si>
  <si>
    <t>6.</t>
  </si>
  <si>
    <t>Additional Collegiate Experiences</t>
  </si>
  <si>
    <t xml:space="preserve">During the current school year, about how often have you done each of the following?  1=never, 2=sometimes, 3=often, 4=very often </t>
  </si>
  <si>
    <t>Attended an art exhibit, gallery, play, dance, or other theatre performance</t>
  </si>
  <si>
    <t>IF(MEANDATA!$G320&lt;START!$E$10,"***",(IF(MEANDATA!$G320&lt;START!$E$11,"**",(IF(MEANDATA!$G320&lt;START!$E$12,"*","")))))</t>
  </si>
  <si>
    <t>IF(MEANDATA!$W320&lt;START!$E$10,"***",(IF(MEANDATA!$W320&lt;START!$E$11,"**",(IF(MEANDATA!$W320&lt;START!$E$12,"*","")))))</t>
  </si>
  <si>
    <t>Exercised or participated in physical fitness activities</t>
  </si>
  <si>
    <t>Participated in activities to enhance your spirituality (worship, meditation, prayer, etc.)</t>
  </si>
  <si>
    <t>Examined the strengths and weaknesses of your own views on a topic or issue</t>
  </si>
  <si>
    <t>Tried to better understand someone else's views by imagining how an issue looks from his or her perspective</t>
  </si>
  <si>
    <t>Learned something that changed the way you understand an issue or concept</t>
  </si>
  <si>
    <t>7.</t>
  </si>
  <si>
    <t>Enriching Educational Experiences</t>
  </si>
  <si>
    <t>Which of the following have you done or do you plan to do before you graduate from your institution? (Recoded: 0=have not decided, do not plan to do, plan to do; 1=done. Thus, the mean is the proportion responding "done" among all valid respondents.)</t>
  </si>
  <si>
    <t>Practicum, internship, field experience, co-op experience, or clinical assignment</t>
  </si>
  <si>
    <t>Community service or volunteer work</t>
  </si>
  <si>
    <t>Participate in a learning community or some other formal program where groups of students take two or more classes together</t>
  </si>
  <si>
    <t>Work on a research project with a faculty member outside of course or program requirements</t>
  </si>
  <si>
    <t>Foreign language coursework</t>
  </si>
  <si>
    <t>Study abroad</t>
  </si>
  <si>
    <t>Independent study or self-designed major</t>
  </si>
  <si>
    <t>Culminating senior experience (capstone course, senior project or thesis, comprehensive exam, etc.)</t>
  </si>
  <si>
    <t>8.</t>
  </si>
  <si>
    <t>Quality of Relationships</t>
  </si>
  <si>
    <t>Mark the box that best represents the quality of your relationships with people at your institution. 1=unfriendly, unsupportive, sense of alienation to 7=friendly, supportive, sense of belonging</t>
  </si>
  <si>
    <t>Relationships with other students</t>
  </si>
  <si>
    <t>SCE</t>
  </si>
  <si>
    <t>1=unavailable, unhelpful, unsympathetic to 7=available, helpful, sympathetic</t>
  </si>
  <si>
    <t>Relationships with faculty members</t>
  </si>
  <si>
    <t>1=unhelpful, inconsiderate, rigid to 7=helpful, considerate, flexible</t>
  </si>
  <si>
    <t>Relationships with administrative personnel and offices</t>
  </si>
  <si>
    <t>9.</t>
  </si>
  <si>
    <t>Time Usage</t>
  </si>
  <si>
    <t>About how many hours do you spend in a typical 7-day week doing each of the following? 
1=0 hrs/wk, 2=1-5 hrs/wk, 3=6-10 hrs/wk, 4=11-15 hrs/wk, 5=16-20 hrs/wk, 6=21-25 hrs/wk, 7=26-30 hrs/wk, 8=more than 30 hrs/wk</t>
  </si>
  <si>
    <t>Preparing for class (studying, reading, writing, doing homework or lab work, analyzing data, rehearsing, and other academic activities)</t>
  </si>
  <si>
    <t xml:space="preserve">
ACADPR01</t>
  </si>
  <si>
    <t xml:space="preserve">
LAC</t>
  </si>
  <si>
    <r>
      <t xml:space="preserve">Working for pay </t>
    </r>
    <r>
      <rPr>
        <b/>
        <sz val="10"/>
        <rFont val="Times New Roman"/>
        <family val="1"/>
      </rPr>
      <t>on campus</t>
    </r>
  </si>
  <si>
    <r>
      <t xml:space="preserve">Working for pay </t>
    </r>
    <r>
      <rPr>
        <b/>
        <sz val="10"/>
        <rFont val="Times New Roman"/>
        <family val="1"/>
      </rPr>
      <t>off campus</t>
    </r>
  </si>
  <si>
    <t>Participating in co-curricular activities (organizations, campus publications, student government, fraternity or sorority, intercollegiate or intramural sports, etc.)</t>
  </si>
  <si>
    <t>Relaxing and socializing (watching TV, 
partying, etc.)</t>
  </si>
  <si>
    <t>Providing care for dependents living with you (parents, children, spouse, etc.)</t>
  </si>
  <si>
    <t>Commuting to class (driving, walking, etc.)</t>
  </si>
  <si>
    <t>10.</t>
  </si>
  <si>
    <t>Institutional Environment</t>
  </si>
  <si>
    <t>To what extent does your institution emphasize each of the following?
1=very little, 2=some, 3=quite a bit, 4=very much</t>
  </si>
  <si>
    <t>Spending significant amounts of time studying and on academic work</t>
  </si>
  <si>
    <t>Providing the support you need to help you succeed academically</t>
  </si>
  <si>
    <t>Encouraging contact among students from different economic, social, and racial or ethnic backgrounds</t>
  </si>
  <si>
    <t>Helping you cope with your non-academic responsibilities (work, family, etc.)</t>
  </si>
  <si>
    <t>Providing the support you need to thrive socially</t>
  </si>
  <si>
    <t>Attending campus events and activities (special speakers, cultural performances, athletic 
events, etc.)</t>
  </si>
  <si>
    <t>Using computers in academic work</t>
  </si>
  <si>
    <t>11.</t>
  </si>
  <si>
    <t>Educational and Personal Growth</t>
  </si>
  <si>
    <t>To what extent has your experience at this institution contributed to your knowledge, skills, and personal development in the following areas?  
1=very little, 2=some, 3=quite a bit, 4=very much</t>
  </si>
  <si>
    <t>Acquiring a broad general education</t>
  </si>
  <si>
    <t>Acquiring job or work-related knowledge 
and skills</t>
  </si>
  <si>
    <t>Writing clearly and effectively</t>
  </si>
  <si>
    <t xml:space="preserve">GNWRITE </t>
  </si>
  <si>
    <t>Speaking clearly and effectively</t>
  </si>
  <si>
    <t>Thinking critically and analytically</t>
  </si>
  <si>
    <t>Analyzing quantitative problems</t>
  </si>
  <si>
    <t>Using computing and information technology</t>
  </si>
  <si>
    <t>Working effectively with others</t>
  </si>
  <si>
    <t>Voting in local, state, or national elections</t>
  </si>
  <si>
    <t>Learning effectively on your own</t>
  </si>
  <si>
    <t>Understanding yourself</t>
  </si>
  <si>
    <t>Understanding people of other racial and ethnic backgrounds</t>
  </si>
  <si>
    <t>Solving complex real-world problems</t>
  </si>
  <si>
    <t>Developing a personal code of values and ethics</t>
  </si>
  <si>
    <t>Contributing to the welfare of your community</t>
  </si>
  <si>
    <t>Developing a deepened sense of spirituality</t>
  </si>
  <si>
    <t>IF(MEANDATA!$G400&lt;START!$E$10,"***",(IF(MEANDATA!$G400&lt;START!$E$11,"**",(IF(MEANDATA!$G400&lt;START!$E$12,"*","")))))</t>
  </si>
  <si>
    <t>IF(MEANDATA!$W400&lt;START!$E$10,"***",(IF(MEANDATA!$W400&lt;START!$E$11,"**",(IF(MEANDATA!$W400&lt;START!$E$12,"*","")))))</t>
  </si>
  <si>
    <t>12.</t>
  </si>
  <si>
    <t>Academic Advising</t>
  </si>
  <si>
    <t>1=poor, 2=fair, 3=good, 4=excellent</t>
  </si>
  <si>
    <t>Overall, how would you evaluate the quality of academic advising you have received at your institution?</t>
  </si>
  <si>
    <t>13.</t>
  </si>
  <si>
    <t>Satisfaction</t>
  </si>
  <si>
    <t>How would you evaluate your entire educational experience at this institution?</t>
  </si>
  <si>
    <t xml:space="preserve"> ENTIREXP  </t>
  </si>
  <si>
    <t>14.</t>
  </si>
  <si>
    <t>1=definitely no, 2=probably no, 3=probably yes, 4=definitely yes</t>
  </si>
  <si>
    <r>
      <t xml:space="preserve">If you could start over again, would you go to the </t>
    </r>
    <r>
      <rPr>
        <i/>
        <sz val="10"/>
        <rFont val="Times New Roman"/>
        <family val="1"/>
      </rPr>
      <t>same institution</t>
    </r>
    <r>
      <rPr>
        <sz val="10"/>
        <rFont val="Times New Roman"/>
        <family val="1"/>
      </rPr>
      <t xml:space="preserve"> you are now attending?</t>
    </r>
  </si>
  <si>
    <r>
      <t xml:space="preserve">NSSE 2006 Mean Comparisons </t>
    </r>
    <r>
      <rPr>
        <b/>
        <vertAlign val="superscript"/>
        <sz val="12"/>
        <rFont val="Times New Roman"/>
        <family val="1"/>
      </rPr>
      <t xml:space="preserve"> a</t>
    </r>
  </si>
  <si>
    <t xml:space="preserve">Women's Colleges Consortium </t>
  </si>
  <si>
    <t>Brenau compared with</t>
  </si>
  <si>
    <t>Women's Colleges Consortium Questions</t>
  </si>
  <si>
    <t>Refer to the Women's Colleges codebook for response option values.</t>
  </si>
  <si>
    <r>
      <t xml:space="preserve">Sig </t>
    </r>
    <r>
      <rPr>
        <i/>
        <vertAlign val="superscript"/>
        <sz val="6"/>
        <color indexed="63"/>
        <rFont val="Times New Roman"/>
        <family val="1"/>
      </rPr>
      <t>b</t>
    </r>
  </si>
  <si>
    <r>
      <t xml:space="preserve">Effect size </t>
    </r>
    <r>
      <rPr>
        <i/>
        <vertAlign val="superscript"/>
        <sz val="6"/>
        <color indexed="63"/>
        <rFont val="Times New Roman"/>
        <family val="1"/>
      </rPr>
      <t>c</t>
    </r>
  </si>
  <si>
    <t>1. How much do you agree or disagree with the following statements?</t>
  </si>
  <si>
    <t>1a.</t>
  </si>
  <si>
    <t>Attending a women's college has increased my confidence in what I can do.</t>
  </si>
  <si>
    <t>WOM0601a</t>
  </si>
  <si>
    <t>1b.</t>
  </si>
  <si>
    <t>Attending a women's college has helped me understand the social, economic and political realities facing women today.</t>
  </si>
  <si>
    <t>WOM0601b</t>
  </si>
  <si>
    <t>1c.</t>
  </si>
  <si>
    <t>Attending a women's college has provided many opportunities for improving and practicing my leadership skills.</t>
  </si>
  <si>
    <t>WOM0501c</t>
  </si>
  <si>
    <t>1d.</t>
  </si>
  <si>
    <t>Attending a women's college has encouraged me to explore careers and professions not historically chosen by women.</t>
  </si>
  <si>
    <t>WOM0501d</t>
  </si>
  <si>
    <t>1e.</t>
  </si>
  <si>
    <t>Attending a women's college has enhanced my level of comfort in voicing my thoughts and opinions.</t>
  </si>
  <si>
    <t>WOM0601e</t>
  </si>
  <si>
    <t>1f.</t>
  </si>
  <si>
    <t>Attending a women's college has increased my willingness and ability to take risks.</t>
  </si>
  <si>
    <t>WOM0601f</t>
  </si>
  <si>
    <t>1g.</t>
  </si>
  <si>
    <t>Women role models at my college have helped shape my personal and professional goals.</t>
  </si>
  <si>
    <t>WOM0601g</t>
  </si>
  <si>
    <t>1h.</t>
  </si>
  <si>
    <t>Faculty and/or staff have encouraged me to consider graduate or professional study.</t>
  </si>
  <si>
    <t>WOM0601h</t>
  </si>
  <si>
    <t>1i.</t>
  </si>
  <si>
    <t>Faculty, staff, and peers have held me to high expectations and challenged me to stretch myself intellectually.</t>
  </si>
  <si>
    <t>WOM0601i</t>
  </si>
  <si>
    <t>1j.</t>
  </si>
  <si>
    <t>My college has encouraged me to study collaboratively with my peers.</t>
  </si>
  <si>
    <t>WOM0601j</t>
  </si>
  <si>
    <t>1k.</t>
  </si>
  <si>
    <t>My classes have addressed women's history and issues.</t>
  </si>
  <si>
    <t>WOM0601k</t>
  </si>
  <si>
    <t>1l.</t>
  </si>
  <si>
    <t>My college invites guest presenters (speakers, performers, artists, etc.) who provide additional perspectives on women's issues and accomplishments.</t>
  </si>
  <si>
    <t>WOM0601l</t>
  </si>
  <si>
    <t>1m.</t>
  </si>
  <si>
    <t>Faculty and/or staff encourage my participation in community service or service-learning activities.</t>
  </si>
  <si>
    <t>WOM0601m</t>
  </si>
  <si>
    <t>1n.</t>
  </si>
  <si>
    <t>My college experience has helped me gain a global perspective.</t>
  </si>
  <si>
    <t>WOM0601n</t>
  </si>
  <si>
    <t>1o.</t>
  </si>
  <si>
    <t>My college campus provides an environment that is supportive of people of various cultures/ethnic backgrounds.</t>
  </si>
  <si>
    <t>WOM0601o</t>
  </si>
  <si>
    <t>1p.</t>
  </si>
  <si>
    <t>My college strongly encourages a study abroad experience.</t>
  </si>
  <si>
    <t>WOM0601p</t>
  </si>
  <si>
    <t>1q.</t>
  </si>
  <si>
    <t>My college provides many opportunities for experiential learning, such as internships and field work.</t>
  </si>
  <si>
    <t>WOM0601q</t>
  </si>
  <si>
    <t>1r.</t>
  </si>
  <si>
    <t>My college emphasizes and supports the development of competence in information technology.</t>
  </si>
  <si>
    <t>WOM0601r</t>
  </si>
  <si>
    <t>1s.</t>
  </si>
  <si>
    <t>My college provides many opportunities for interdisciplinary learning.</t>
  </si>
  <si>
    <t>WOM0601s</t>
  </si>
  <si>
    <t>1t.</t>
  </si>
  <si>
    <t>My college offers an undergraduate research program.</t>
  </si>
  <si>
    <t>WOM0601t</t>
  </si>
  <si>
    <r>
      <t xml:space="preserve">NSSE 2006 Detailed Statistics </t>
    </r>
    <r>
      <rPr>
        <b/>
        <vertAlign val="superscript"/>
        <sz val="12"/>
        <rFont val="Times New Roman"/>
        <family val="1"/>
      </rPr>
      <t>a</t>
    </r>
  </si>
  <si>
    <r>
      <t xml:space="preserve">Sig. </t>
    </r>
    <r>
      <rPr>
        <b/>
        <vertAlign val="superscript"/>
        <sz val="8"/>
        <rFont val="Times New Roman"/>
        <family val="1"/>
      </rPr>
      <t>d</t>
    </r>
  </si>
  <si>
    <r>
      <t xml:space="preserve">Effect 
size </t>
    </r>
    <r>
      <rPr>
        <b/>
        <vertAlign val="superscript"/>
        <sz val="8"/>
        <rFont val="Times New Roman"/>
        <family val="1"/>
      </rPr>
      <t>e</t>
    </r>
  </si>
  <si>
    <t>Brenau compared with Women's Colleges</t>
  </si>
  <si>
    <t>WOM0601c</t>
  </si>
  <si>
    <t>WOM0601d</t>
  </si>
  <si>
    <r>
      <t>a.</t>
    </r>
    <r>
      <rPr>
        <sz val="7"/>
        <rFont val="Times New Roman"/>
        <family val="1"/>
      </rPr>
      <t xml:space="preserve"> All statistics are weighted by gender, enrollment status, and institutional size. Unlike the frequency report, the number of respondents (N) is weighted to show the correct degrees of freedom for the statistical tests.</t>
    </r>
  </si>
  <si>
    <r>
      <t>b.</t>
    </r>
    <r>
      <rPr>
        <sz val="7"/>
        <rFont val="Times New Roman"/>
        <family val="1"/>
      </rPr>
      <t xml:space="preserve"> The 95% confidence interval for the population mean is equal to the sample mean plus/minus the product of 1.96 times the standard error of the mean.</t>
    </r>
  </si>
  <si>
    <r>
      <t xml:space="preserve">c. </t>
    </r>
    <r>
      <rPr>
        <sz val="7"/>
        <rFont val="Times New Roman"/>
        <family val="1"/>
      </rPr>
      <t>Standard deviation is a measure of the average amount the individual scores deviate from the mean of all the scores in the distribution.</t>
    </r>
  </si>
  <si>
    <r>
      <t>d.</t>
    </r>
    <r>
      <rPr>
        <sz val="7"/>
        <rFont val="Times New Roman"/>
        <family val="1"/>
      </rPr>
      <t xml:space="preserve"> This statistic represents the probability that the difference between the mean of your institution and that of the comparison group occurred by chance. </t>
    </r>
  </si>
  <si>
    <r>
      <t>e.</t>
    </r>
    <r>
      <rPr>
        <sz val="7"/>
        <rFont val="Times New Roman"/>
        <family val="1"/>
      </rPr>
      <t xml:space="preserve"> Effect size is calculated by subtracting the comparison group mean from the school mean, and dividing the result by the standard deviation of the comparison group.</t>
    </r>
  </si>
  <si>
    <r>
      <t>f.</t>
    </r>
    <r>
      <rPr>
        <sz val="7"/>
        <rFont val="Times New Roman"/>
        <family val="1"/>
      </rPr>
      <t xml:space="preserve"> Response set is categorical.</t>
    </r>
  </si>
  <si>
    <t>Freshman Sample = 7</t>
  </si>
  <si>
    <t>Senior Sample = 5</t>
  </si>
  <si>
    <t>Women's College</t>
  </si>
  <si>
    <t>WC Math &amp; Science</t>
  </si>
  <si>
    <t>Brenau University Women's College</t>
  </si>
  <si>
    <t>BU Women's College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</si>
</sst>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
  </numFmts>
  <fonts count="70">
    <font>
      <sz val="10"/>
      <name val="Arial"/>
      <family val="0"/>
    </font>
    <font>
      <sz val="10"/>
      <name val="Times New Roman"/>
      <family val="1"/>
    </font>
    <font>
      <b/>
      <sz val="12"/>
      <name val="Times New Roman"/>
      <family val="1"/>
    </font>
    <font>
      <b/>
      <vertAlign val="superscript"/>
      <sz val="10"/>
      <name val="Times New Roman"/>
      <family val="1"/>
    </font>
    <font>
      <b/>
      <sz val="14"/>
      <name val="Times New Roman"/>
      <family val="1"/>
    </font>
    <font>
      <b/>
      <sz val="8"/>
      <name val="Times New Roman"/>
      <family val="1"/>
    </font>
    <font>
      <b/>
      <vertAlign val="superscript"/>
      <sz val="8"/>
      <name val="Times New Roman"/>
      <family val="1"/>
    </font>
    <font>
      <sz val="6"/>
      <name val="Times New Roman"/>
      <family val="1"/>
    </font>
    <font>
      <i/>
      <sz val="6"/>
      <name val="Times New Roman"/>
      <family val="1"/>
    </font>
    <font>
      <b/>
      <sz val="6"/>
      <name val="Times New Roman"/>
      <family val="1"/>
    </font>
    <font>
      <sz val="8"/>
      <name val="Times New Roman"/>
      <family val="1"/>
    </font>
    <font>
      <vertAlign val="superscript"/>
      <sz val="7"/>
      <name val="Times New Roman"/>
      <family val="1"/>
    </font>
    <font>
      <sz val="7"/>
      <name val="Times New Roman"/>
      <family val="1"/>
    </font>
    <font>
      <vertAlign val="superscript"/>
      <sz val="8"/>
      <name val="Times New Roman"/>
      <family val="1"/>
    </font>
    <font>
      <sz val="8"/>
      <color indexed="9"/>
      <name val="Times New Roman"/>
      <family val="1"/>
    </font>
    <font>
      <b/>
      <sz val="10"/>
      <color indexed="8"/>
      <name val="Times New Roman"/>
      <family val="1"/>
    </font>
    <font>
      <i/>
      <sz val="8"/>
      <name val="Times New Roman"/>
      <family val="1"/>
    </font>
    <font>
      <b/>
      <sz val="11"/>
      <name val="Times New Roman"/>
      <family val="1"/>
    </font>
    <font>
      <b/>
      <i/>
      <sz val="9"/>
      <color indexed="23"/>
      <name val="Times New Roman"/>
      <family val="1"/>
    </font>
    <font>
      <b/>
      <i/>
      <sz val="8"/>
      <color indexed="23"/>
      <name val="Times New Roman"/>
      <family val="1"/>
    </font>
    <font>
      <i/>
      <sz val="6"/>
      <color indexed="63"/>
      <name val="Times New Roman"/>
      <family val="1"/>
    </font>
    <font>
      <vertAlign val="superscript"/>
      <sz val="6"/>
      <name val="Times New Roman"/>
      <family val="1"/>
    </font>
    <font>
      <b/>
      <sz val="10"/>
      <color indexed="63"/>
      <name val="Times New Roman"/>
      <family val="1"/>
    </font>
    <font>
      <i/>
      <sz val="8"/>
      <color indexed="63"/>
      <name val="Times New Roman"/>
      <family val="1"/>
    </font>
    <font>
      <sz val="7"/>
      <color indexed="8"/>
      <name val="Times New Roman"/>
      <family val="1"/>
    </font>
    <font>
      <b/>
      <sz val="10"/>
      <name val="Times New Roman"/>
      <family val="1"/>
    </font>
    <font>
      <b/>
      <sz val="8"/>
      <color indexed="8"/>
      <name val="Times New Roman"/>
      <family val="1"/>
    </font>
    <font>
      <vertAlign val="superscript"/>
      <sz val="8"/>
      <color indexed="8"/>
      <name val="Arial"/>
      <family val="2"/>
    </font>
    <font>
      <i/>
      <sz val="9"/>
      <color indexed="8"/>
      <name val="Times New Roman"/>
      <family val="1"/>
    </font>
    <font>
      <i/>
      <sz val="10"/>
      <name val="Times New Roman"/>
      <family val="1"/>
    </font>
    <font>
      <sz val="8"/>
      <name val="Arial"/>
      <family val="0"/>
    </font>
    <font>
      <b/>
      <vertAlign val="superscript"/>
      <sz val="12"/>
      <name val="Times New Roman"/>
      <family val="1"/>
    </font>
    <font>
      <b/>
      <vertAlign val="superscript"/>
      <sz val="14"/>
      <name val="Times New Roman"/>
      <family val="1"/>
    </font>
    <font>
      <i/>
      <sz val="7"/>
      <color indexed="63"/>
      <name val="Times New Roman"/>
      <family val="1"/>
    </font>
    <font>
      <i/>
      <vertAlign val="superscript"/>
      <sz val="6"/>
      <color indexed="63"/>
      <name val="Times New Roman"/>
      <family val="1"/>
    </font>
    <font>
      <sz val="14"/>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9"/>
        <bgColor indexed="64"/>
      </patternFill>
    </fill>
    <fill>
      <patternFill patternType="solid">
        <fgColor indexed="4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hair">
        <color indexed="63"/>
      </bottom>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hair">
        <color indexed="55"/>
      </top>
      <bottom>
        <color indexed="63"/>
      </bottom>
    </border>
    <border>
      <left>
        <color indexed="63"/>
      </left>
      <right>
        <color indexed="63"/>
      </right>
      <top>
        <color indexed="63"/>
      </top>
      <bottom style="hair">
        <color indexed="55"/>
      </bottom>
    </border>
    <border>
      <left>
        <color indexed="63"/>
      </left>
      <right>
        <color indexed="63"/>
      </right>
      <top>
        <color indexed="63"/>
      </top>
      <bottom style="hair">
        <color indexed="23"/>
      </bottom>
    </border>
    <border>
      <left>
        <color indexed="63"/>
      </left>
      <right>
        <color indexed="63"/>
      </right>
      <top style="hair">
        <color indexed="23"/>
      </top>
      <bottom>
        <color indexed="63"/>
      </bottom>
    </border>
    <border>
      <left>
        <color indexed="63"/>
      </left>
      <right>
        <color indexed="63"/>
      </right>
      <top style="hair">
        <color indexed="22"/>
      </top>
      <bottom style="hair">
        <color indexed="22"/>
      </bottom>
    </border>
    <border>
      <left>
        <color indexed="63"/>
      </left>
      <right>
        <color indexed="63"/>
      </right>
      <top style="hair">
        <color indexed="22"/>
      </top>
      <bottom>
        <color indexed="63"/>
      </bottom>
    </border>
    <border>
      <left>
        <color indexed="63"/>
      </left>
      <right>
        <color indexed="63"/>
      </right>
      <top>
        <color indexed="63"/>
      </top>
      <bottom style="hair">
        <color indexed="22"/>
      </bottom>
    </border>
    <border>
      <left>
        <color indexed="63"/>
      </left>
      <right>
        <color indexed="63"/>
      </right>
      <top style="hair">
        <color indexed="63"/>
      </top>
      <bottom style="hair">
        <color indexed="63"/>
      </bottom>
    </border>
    <border>
      <left>
        <color indexed="63"/>
      </left>
      <right>
        <color indexed="63"/>
      </right>
      <top style="hair">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264">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xf>
    <xf numFmtId="0" fontId="2" fillId="0" borderId="0" xfId="0" applyFont="1" applyFill="1" applyBorder="1" applyAlignment="1">
      <alignment horizontal="left"/>
    </xf>
    <xf numFmtId="164" fontId="2" fillId="0" borderId="0" xfId="0" applyNumberFormat="1" applyFont="1" applyFill="1" applyBorder="1" applyAlignment="1">
      <alignment horizontal="left"/>
    </xf>
    <xf numFmtId="0" fontId="2" fillId="0" borderId="0" xfId="0" applyFont="1" applyFill="1" applyBorder="1" applyAlignment="1">
      <alignment horizontal="center"/>
    </xf>
    <xf numFmtId="0" fontId="1" fillId="0" borderId="0" xfId="0" applyFont="1" applyAlignment="1">
      <alignment/>
    </xf>
    <xf numFmtId="0" fontId="4" fillId="0" borderId="0" xfId="0" applyFont="1" applyFill="1" applyBorder="1" applyAlignment="1">
      <alignment horizontal="left" vertical="top"/>
    </xf>
    <xf numFmtId="0" fontId="4" fillId="0" borderId="0" xfId="0" applyFont="1" applyFill="1" applyBorder="1" applyAlignment="1">
      <alignment horizontal="center" vertical="top"/>
    </xf>
    <xf numFmtId="0" fontId="1" fillId="0" borderId="0" xfId="0" applyFont="1" applyBorder="1" applyAlignment="1">
      <alignment horizontal="left"/>
    </xf>
    <xf numFmtId="164" fontId="1" fillId="0" borderId="0" xfId="0" applyNumberFormat="1" applyFont="1" applyBorder="1" applyAlignment="1">
      <alignment horizontal="left"/>
    </xf>
    <xf numFmtId="0" fontId="4" fillId="0" borderId="0" xfId="0" applyFont="1" applyFill="1" applyBorder="1" applyAlignment="1">
      <alignment horizontal="center" vertical="top" wrapText="1"/>
    </xf>
    <xf numFmtId="0" fontId="1" fillId="0" borderId="0" xfId="0" applyFont="1" applyBorder="1" applyAlignment="1">
      <alignment/>
    </xf>
    <xf numFmtId="0" fontId="1" fillId="0" borderId="0" xfId="0" applyFont="1" applyAlignment="1">
      <alignment horizontal="left"/>
    </xf>
    <xf numFmtId="164" fontId="1" fillId="0" borderId="0" xfId="0" applyNumberFormat="1" applyFont="1" applyAlignment="1">
      <alignment horizontal="left"/>
    </xf>
    <xf numFmtId="0" fontId="4" fillId="0" borderId="10" xfId="0" applyFont="1" applyFill="1" applyBorder="1" applyAlignment="1">
      <alignment horizontal="center" vertical="top" wrapText="1"/>
    </xf>
    <xf numFmtId="0" fontId="5" fillId="0" borderId="0" xfId="0" applyFont="1" applyFill="1" applyBorder="1" applyAlignment="1">
      <alignment horizontal="left"/>
    </xf>
    <xf numFmtId="165" fontId="5" fillId="0" borderId="0" xfId="0" applyNumberFormat="1" applyFont="1" applyFill="1" applyBorder="1" applyAlignment="1">
      <alignment horizontal="center" wrapText="1"/>
    </xf>
    <xf numFmtId="0" fontId="0" fillId="0" borderId="0" xfId="0" applyFill="1" applyBorder="1" applyAlignment="1">
      <alignment/>
    </xf>
    <xf numFmtId="166" fontId="5" fillId="0" borderId="0" xfId="0" applyNumberFormat="1" applyFont="1" applyFill="1" applyBorder="1" applyAlignment="1">
      <alignment horizontal="center"/>
    </xf>
    <xf numFmtId="2" fontId="7" fillId="0" borderId="0" xfId="0" applyNumberFormat="1" applyFont="1" applyFill="1" applyBorder="1" applyAlignment="1">
      <alignment horizontal="center" textRotation="90" wrapText="1"/>
    </xf>
    <xf numFmtId="3" fontId="7" fillId="0" borderId="0" xfId="0" applyNumberFormat="1" applyFont="1" applyFill="1" applyBorder="1" applyAlignment="1">
      <alignment horizontal="center" textRotation="90" wrapText="1"/>
    </xf>
    <xf numFmtId="166" fontId="8" fillId="0" borderId="0" xfId="0" applyNumberFormat="1" applyFont="1" applyFill="1" applyBorder="1" applyAlignment="1">
      <alignment horizontal="center" vertical="top" wrapText="1"/>
    </xf>
    <xf numFmtId="0" fontId="9" fillId="0" borderId="0" xfId="0" applyFont="1" applyFill="1" applyBorder="1" applyAlignment="1">
      <alignment horizontal="left" wrapText="1"/>
    </xf>
    <xf numFmtId="2" fontId="7" fillId="0" borderId="11" xfId="0" applyNumberFormat="1" applyFont="1" applyFill="1" applyBorder="1" applyAlignment="1">
      <alignment horizontal="center" textRotation="90" wrapText="1"/>
    </xf>
    <xf numFmtId="3" fontId="7" fillId="0" borderId="11" xfId="0" applyNumberFormat="1" applyFont="1" applyFill="1" applyBorder="1" applyAlignment="1">
      <alignment horizontal="center" textRotation="90" wrapText="1"/>
    </xf>
    <xf numFmtId="167" fontId="7" fillId="0" borderId="11" xfId="0" applyNumberFormat="1" applyFont="1" applyFill="1" applyBorder="1" applyAlignment="1">
      <alignment horizontal="center" textRotation="90" wrapText="1"/>
    </xf>
    <xf numFmtId="167" fontId="7" fillId="0" borderId="0" xfId="0" applyNumberFormat="1" applyFont="1" applyFill="1" applyBorder="1" applyAlignment="1">
      <alignment horizontal="center" textRotation="90" wrapText="1"/>
    </xf>
    <xf numFmtId="164" fontId="7" fillId="0" borderId="11" xfId="0" applyNumberFormat="1" applyFont="1" applyFill="1" applyBorder="1" applyAlignment="1">
      <alignment horizontal="center" textRotation="90" wrapText="1"/>
    </xf>
    <xf numFmtId="0" fontId="1" fillId="0" borderId="0" xfId="0" applyFont="1" applyFill="1" applyBorder="1" applyAlignment="1">
      <alignment wrapText="1"/>
    </xf>
    <xf numFmtId="0" fontId="10" fillId="0" borderId="0" xfId="0" applyFont="1" applyFill="1" applyBorder="1" applyAlignment="1">
      <alignment horizontal="left"/>
    </xf>
    <xf numFmtId="164" fontId="10" fillId="0" borderId="0" xfId="0" applyNumberFormat="1" applyFont="1" applyFill="1" applyBorder="1" applyAlignment="1">
      <alignment horizontal="center"/>
    </xf>
    <xf numFmtId="3" fontId="10" fillId="0" borderId="0" xfId="0" applyNumberFormat="1" applyFont="1" applyFill="1" applyBorder="1" applyAlignment="1">
      <alignment horizontal="center"/>
    </xf>
    <xf numFmtId="167" fontId="10" fillId="0" borderId="12" xfId="0" applyNumberFormat="1" applyFont="1" applyFill="1" applyBorder="1" applyAlignment="1">
      <alignment horizontal="center"/>
    </xf>
    <xf numFmtId="167" fontId="10" fillId="0" borderId="0" xfId="0" applyNumberFormat="1" applyFont="1" applyFill="1" applyBorder="1" applyAlignment="1">
      <alignment horizontal="center"/>
    </xf>
    <xf numFmtId="164" fontId="10" fillId="0" borderId="12" xfId="0" applyNumberFormat="1" applyFont="1" applyFill="1" applyBorder="1" applyAlignment="1">
      <alignment horizontal="center"/>
    </xf>
    <xf numFmtId="0" fontId="10" fillId="0" borderId="0" xfId="0" applyFont="1" applyFill="1" applyBorder="1" applyAlignment="1">
      <alignment/>
    </xf>
    <xf numFmtId="164" fontId="10" fillId="0" borderId="11" xfId="0" applyNumberFormat="1" applyFont="1" applyFill="1" applyBorder="1" applyAlignment="1">
      <alignment horizontal="center"/>
    </xf>
    <xf numFmtId="3" fontId="10" fillId="0" borderId="11" xfId="0" applyNumberFormat="1" applyFont="1" applyFill="1" applyBorder="1" applyAlignment="1">
      <alignment horizontal="center"/>
    </xf>
    <xf numFmtId="167" fontId="10" fillId="0" borderId="11" xfId="0" applyNumberFormat="1" applyFont="1" applyFill="1" applyBorder="1" applyAlignment="1">
      <alignment horizontal="center"/>
    </xf>
    <xf numFmtId="3" fontId="11" fillId="0" borderId="0" xfId="0" applyNumberFormat="1" applyFont="1" applyFill="1" applyBorder="1" applyAlignment="1">
      <alignment horizontal="left" indent="1"/>
    </xf>
    <xf numFmtId="164" fontId="7" fillId="0" borderId="0" xfId="0" applyNumberFormat="1" applyFont="1" applyFill="1" applyBorder="1" applyAlignment="1">
      <alignment horizontal="center"/>
    </xf>
    <xf numFmtId="3" fontId="7" fillId="0" borderId="0" xfId="0" applyNumberFormat="1" applyFont="1" applyFill="1" applyBorder="1" applyAlignment="1">
      <alignment horizontal="center"/>
    </xf>
    <xf numFmtId="167" fontId="7" fillId="0" borderId="0" xfId="0" applyNumberFormat="1" applyFont="1" applyFill="1" applyBorder="1" applyAlignment="1">
      <alignment horizontal="center"/>
    </xf>
    <xf numFmtId="0" fontId="7" fillId="0" borderId="0" xfId="0" applyFont="1" applyFill="1" applyBorder="1" applyAlignment="1">
      <alignment/>
    </xf>
    <xf numFmtId="3" fontId="10" fillId="0" borderId="12" xfId="0" applyNumberFormat="1" applyFont="1" applyFill="1" applyBorder="1" applyAlignment="1">
      <alignment horizontal="center"/>
    </xf>
    <xf numFmtId="164" fontId="10" fillId="0" borderId="0" xfId="0" applyNumberFormat="1" applyFont="1" applyFill="1" applyBorder="1" applyAlignment="1">
      <alignment horizontal="left"/>
    </xf>
    <xf numFmtId="164" fontId="10" fillId="0" borderId="0" xfId="0" applyNumberFormat="1" applyFont="1" applyFill="1" applyBorder="1" applyAlignment="1">
      <alignment horizontal="right" vertical="top"/>
    </xf>
    <xf numFmtId="2" fontId="10" fillId="0" borderId="0" xfId="0" applyNumberFormat="1" applyFont="1" applyFill="1" applyBorder="1" applyAlignment="1">
      <alignment horizontal="center"/>
    </xf>
    <xf numFmtId="165" fontId="10" fillId="0" borderId="0" xfId="0" applyNumberFormat="1" applyFont="1" applyFill="1" applyBorder="1" applyAlignment="1">
      <alignment horizontal="center"/>
    </xf>
    <xf numFmtId="167" fontId="1" fillId="0" borderId="0" xfId="0" applyNumberFormat="1" applyFont="1" applyFill="1" applyBorder="1" applyAlignment="1">
      <alignment/>
    </xf>
    <xf numFmtId="164" fontId="10" fillId="0" borderId="0" xfId="0" applyNumberFormat="1" applyFont="1" applyFill="1" applyBorder="1" applyAlignment="1">
      <alignment/>
    </xf>
    <xf numFmtId="3" fontId="10" fillId="0" borderId="0" xfId="0" applyNumberFormat="1" applyFont="1" applyFill="1" applyBorder="1" applyAlignment="1">
      <alignment/>
    </xf>
    <xf numFmtId="164" fontId="1" fillId="0" borderId="0" xfId="0" applyNumberFormat="1" applyFont="1" applyFill="1" applyBorder="1" applyAlignment="1">
      <alignment/>
    </xf>
    <xf numFmtId="3" fontId="1" fillId="0" borderId="0" xfId="0" applyNumberFormat="1" applyFont="1" applyFill="1" applyBorder="1" applyAlignment="1">
      <alignment/>
    </xf>
    <xf numFmtId="164" fontId="1" fillId="0" borderId="0" xfId="0" applyNumberFormat="1" applyFont="1" applyFill="1" applyBorder="1" applyAlignment="1">
      <alignment horizontal="center"/>
    </xf>
    <xf numFmtId="0" fontId="10" fillId="0" borderId="0" xfId="0" applyFont="1" applyFill="1" applyBorder="1" applyAlignment="1">
      <alignment horizontal="right"/>
    </xf>
    <xf numFmtId="0" fontId="13" fillId="0" borderId="0" xfId="0" applyFont="1" applyFill="1" applyBorder="1" applyAlignment="1">
      <alignment horizontal="left"/>
    </xf>
    <xf numFmtId="0" fontId="14" fillId="0" borderId="0" xfId="0" applyFont="1" applyFill="1" applyBorder="1" applyAlignment="1">
      <alignment/>
    </xf>
    <xf numFmtId="0" fontId="11" fillId="0" borderId="0" xfId="0" applyFont="1" applyFill="1" applyBorder="1" applyAlignment="1">
      <alignment horizontal="right"/>
    </xf>
    <xf numFmtId="0" fontId="15" fillId="0" borderId="0" xfId="0" applyFont="1" applyFill="1" applyBorder="1" applyAlignment="1">
      <alignment horizontal="left"/>
    </xf>
    <xf numFmtId="3" fontId="1" fillId="0" borderId="0" xfId="0" applyNumberFormat="1" applyFont="1" applyFill="1" applyBorder="1" applyAlignment="1">
      <alignment horizontal="center"/>
    </xf>
    <xf numFmtId="49" fontId="5" fillId="0" borderId="0" xfId="0" applyNumberFormat="1" applyFont="1" applyBorder="1" applyAlignment="1">
      <alignment/>
    </xf>
    <xf numFmtId="0" fontId="4" fillId="0" borderId="0" xfId="0" applyFont="1" applyFill="1" applyBorder="1" applyAlignment="1">
      <alignment horizontal="center" vertical="center"/>
    </xf>
    <xf numFmtId="0" fontId="12" fillId="0" borderId="0" xfId="0" applyFont="1" applyBorder="1" applyAlignment="1">
      <alignment/>
    </xf>
    <xf numFmtId="49" fontId="5" fillId="0" borderId="0" xfId="0" applyNumberFormat="1" applyFont="1" applyBorder="1" applyAlignment="1">
      <alignment vertical="top"/>
    </xf>
    <xf numFmtId="0" fontId="16" fillId="0" borderId="0" xfId="0" applyFont="1" applyFill="1" applyBorder="1" applyAlignment="1">
      <alignment horizontal="center"/>
    </xf>
    <xf numFmtId="0" fontId="10" fillId="0" borderId="0" xfId="0" applyFont="1" applyFill="1" applyBorder="1" applyAlignment="1">
      <alignment horizontal="center"/>
    </xf>
    <xf numFmtId="0" fontId="1" fillId="0" borderId="0" xfId="0" applyFont="1" applyFill="1" applyBorder="1" applyAlignment="1">
      <alignment horizontal="center"/>
    </xf>
    <xf numFmtId="49" fontId="19" fillId="0" borderId="0" xfId="0" applyNumberFormat="1" applyFont="1" applyBorder="1" applyAlignment="1">
      <alignment vertical="center"/>
    </xf>
    <xf numFmtId="0" fontId="17" fillId="0" borderId="0" xfId="0" applyFont="1" applyFill="1" applyBorder="1" applyAlignment="1">
      <alignment horizontal="center" wrapText="1"/>
    </xf>
    <xf numFmtId="49" fontId="5" fillId="0" borderId="0" xfId="0" applyNumberFormat="1" applyFont="1" applyBorder="1" applyAlignment="1">
      <alignment/>
    </xf>
    <xf numFmtId="0" fontId="20" fillId="0" borderId="0" xfId="0" applyFont="1" applyFill="1" applyBorder="1" applyAlignment="1">
      <alignment horizontal="center"/>
    </xf>
    <xf numFmtId="0" fontId="20" fillId="0" borderId="0" xfId="0" applyFont="1" applyFill="1" applyBorder="1" applyAlignment="1">
      <alignment horizontal="center" wrapText="1"/>
    </xf>
    <xf numFmtId="164" fontId="20" fillId="0" borderId="0" xfId="0" applyNumberFormat="1" applyFont="1" applyBorder="1" applyAlignment="1">
      <alignment horizontal="center"/>
    </xf>
    <xf numFmtId="164" fontId="20" fillId="0" borderId="0" xfId="0" applyNumberFormat="1" applyFont="1" applyBorder="1" applyAlignment="1">
      <alignment horizontal="center" wrapText="1"/>
    </xf>
    <xf numFmtId="0" fontId="20" fillId="0" borderId="0" xfId="0" applyNumberFormat="1" applyFont="1" applyBorder="1" applyAlignment="1">
      <alignment horizontal="center"/>
    </xf>
    <xf numFmtId="0" fontId="1" fillId="0" borderId="0" xfId="0" applyFont="1" applyAlignment="1">
      <alignment/>
    </xf>
    <xf numFmtId="0" fontId="22" fillId="0" borderId="0" xfId="0" applyFont="1" applyFill="1" applyBorder="1" applyAlignment="1">
      <alignment horizontal="center"/>
    </xf>
    <xf numFmtId="164" fontId="23" fillId="0" borderId="0" xfId="0" applyNumberFormat="1" applyFont="1" applyFill="1" applyBorder="1" applyAlignment="1">
      <alignment horizontal="left" wrapText="1"/>
    </xf>
    <xf numFmtId="49" fontId="5" fillId="0" borderId="0" xfId="0" applyNumberFormat="1" applyFont="1" applyFill="1" applyBorder="1" applyAlignment="1">
      <alignment/>
    </xf>
    <xf numFmtId="0" fontId="10" fillId="0" borderId="13" xfId="0" applyFont="1" applyFill="1" applyBorder="1" applyAlignment="1">
      <alignment horizontal="center"/>
    </xf>
    <xf numFmtId="164" fontId="1" fillId="33" borderId="13" xfId="0" applyNumberFormat="1" applyFont="1" applyFill="1" applyBorder="1" applyAlignment="1">
      <alignment horizontal="center"/>
    </xf>
    <xf numFmtId="164" fontId="1" fillId="0" borderId="13" xfId="0" applyNumberFormat="1" applyFont="1" applyFill="1" applyBorder="1" applyAlignment="1">
      <alignment horizontal="center"/>
    </xf>
    <xf numFmtId="0" fontId="1" fillId="0" borderId="13" xfId="0" applyNumberFormat="1" applyFont="1" applyFill="1" applyBorder="1" applyAlignment="1">
      <alignment horizontal="center"/>
    </xf>
    <xf numFmtId="0" fontId="12" fillId="0" borderId="0" xfId="0" applyFont="1" applyBorder="1" applyAlignment="1" quotePrefix="1">
      <alignment/>
    </xf>
    <xf numFmtId="0" fontId="10" fillId="0" borderId="0" xfId="0" applyFont="1" applyFill="1" applyBorder="1" applyAlignment="1">
      <alignment vertical="center"/>
    </xf>
    <xf numFmtId="0" fontId="10" fillId="0" borderId="14" xfId="0" applyFont="1" applyFill="1" applyBorder="1" applyAlignment="1">
      <alignment horizontal="center"/>
    </xf>
    <xf numFmtId="164" fontId="1" fillId="33" borderId="14" xfId="0" applyNumberFormat="1" applyFont="1" applyFill="1" applyBorder="1" applyAlignment="1">
      <alignment horizontal="center"/>
    </xf>
    <xf numFmtId="164" fontId="1" fillId="0" borderId="14" xfId="0" applyNumberFormat="1" applyFont="1" applyFill="1" applyBorder="1" applyAlignment="1">
      <alignment horizontal="center"/>
    </xf>
    <xf numFmtId="0" fontId="24" fillId="0" borderId="0" xfId="0" applyFont="1" applyBorder="1" applyAlignment="1" quotePrefix="1">
      <alignment vertical="top"/>
    </xf>
    <xf numFmtId="0" fontId="10" fillId="0" borderId="0" xfId="0" applyFont="1" applyFill="1" applyBorder="1" applyAlignment="1">
      <alignment horizontal="center" vertical="center" wrapText="1"/>
    </xf>
    <xf numFmtId="164" fontId="1" fillId="33"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10" fillId="0" borderId="15" xfId="0" applyFont="1" applyFill="1" applyBorder="1" applyAlignment="1">
      <alignment horizontal="center"/>
    </xf>
    <xf numFmtId="164" fontId="1" fillId="33" borderId="15" xfId="0" applyNumberFormat="1" applyFont="1" applyFill="1" applyBorder="1" applyAlignment="1">
      <alignment horizontal="center"/>
    </xf>
    <xf numFmtId="164" fontId="1" fillId="0" borderId="15" xfId="0" applyNumberFormat="1" applyFont="1" applyFill="1" applyBorder="1" applyAlignment="1">
      <alignment horizontal="center"/>
    </xf>
    <xf numFmtId="0" fontId="10" fillId="0" borderId="16" xfId="0" applyFont="1" applyFill="1" applyBorder="1" applyAlignment="1">
      <alignment horizontal="center" vertical="center" wrapText="1"/>
    </xf>
    <xf numFmtId="164" fontId="1" fillId="33" borderId="16" xfId="0" applyNumberFormat="1" applyFont="1" applyFill="1" applyBorder="1" applyAlignment="1">
      <alignment horizontal="center"/>
    </xf>
    <xf numFmtId="164" fontId="1" fillId="0" borderId="16" xfId="0" applyNumberFormat="1" applyFont="1" applyFill="1" applyBorder="1" applyAlignment="1">
      <alignment horizontal="center"/>
    </xf>
    <xf numFmtId="0" fontId="1" fillId="0" borderId="16" xfId="0" applyNumberFormat="1" applyFont="1" applyFill="1" applyBorder="1" applyAlignment="1">
      <alignment horizontal="center"/>
    </xf>
    <xf numFmtId="0" fontId="10" fillId="0" borderId="16" xfId="0" applyFont="1" applyFill="1" applyBorder="1" applyAlignment="1">
      <alignment horizontal="center"/>
    </xf>
    <xf numFmtId="0" fontId="26" fillId="0" borderId="0" xfId="0" applyFont="1" applyFill="1" applyBorder="1" applyAlignment="1">
      <alignment horizontal="center" wrapText="1"/>
    </xf>
    <xf numFmtId="0" fontId="27" fillId="0" borderId="0" xfId="0" applyFont="1" applyFill="1" applyBorder="1" applyAlignment="1">
      <alignment horizontal="center" wrapText="1"/>
    </xf>
    <xf numFmtId="0" fontId="1" fillId="0" borderId="0" xfId="0" applyFont="1" applyFill="1" applyBorder="1" applyAlignment="1">
      <alignment/>
    </xf>
    <xf numFmtId="0" fontId="24" fillId="0" borderId="0" xfId="0" applyFont="1" applyFill="1" applyBorder="1" applyAlignment="1" quotePrefix="1">
      <alignment vertical="top"/>
    </xf>
    <xf numFmtId="0" fontId="26" fillId="0" borderId="0" xfId="0" applyFont="1" applyFill="1" applyBorder="1" applyAlignment="1">
      <alignment horizontal="left" wrapText="1"/>
    </xf>
    <xf numFmtId="0" fontId="12" fillId="0" borderId="0" xfId="0" applyFont="1" applyAlignment="1">
      <alignment/>
    </xf>
    <xf numFmtId="164" fontId="23" fillId="0" borderId="0" xfId="0" applyNumberFormat="1" applyFont="1" applyBorder="1" applyAlignment="1">
      <alignment horizontal="left" wrapText="1"/>
    </xf>
    <xf numFmtId="0" fontId="10" fillId="0" borderId="0" xfId="0" applyFont="1" applyFill="1" applyBorder="1" applyAlignment="1">
      <alignment horizontal="left" vertical="center" wrapText="1"/>
    </xf>
    <xf numFmtId="0" fontId="10" fillId="0" borderId="0" xfId="0" applyFont="1" applyBorder="1" applyAlignment="1">
      <alignment/>
    </xf>
    <xf numFmtId="0" fontId="23" fillId="0" borderId="0" xfId="0" applyFont="1" applyFill="1" applyBorder="1" applyAlignment="1">
      <alignment horizontal="left" wrapText="1"/>
    </xf>
    <xf numFmtId="0" fontId="10" fillId="0" borderId="16" xfId="0" applyFont="1" applyFill="1" applyBorder="1" applyAlignment="1">
      <alignment horizontal="center" wrapText="1"/>
    </xf>
    <xf numFmtId="0" fontId="1" fillId="0" borderId="15" xfId="0" applyFont="1" applyFill="1" applyBorder="1" applyAlignment="1">
      <alignment/>
    </xf>
    <xf numFmtId="0" fontId="10" fillId="0" borderId="15" xfId="0" applyFont="1" applyFill="1" applyBorder="1" applyAlignment="1">
      <alignment vertical="center" wrapText="1"/>
    </xf>
    <xf numFmtId="0" fontId="28" fillId="0" borderId="0" xfId="0" applyFont="1" applyFill="1" applyBorder="1" applyAlignment="1">
      <alignment horizontal="center"/>
    </xf>
    <xf numFmtId="0" fontId="25" fillId="0" borderId="0" xfId="0" applyFont="1" applyFill="1" applyBorder="1" applyAlignment="1">
      <alignment horizontal="left"/>
    </xf>
    <xf numFmtId="0" fontId="5" fillId="0" borderId="0" xfId="0" applyFont="1" applyBorder="1" applyAlignment="1">
      <alignment/>
    </xf>
    <xf numFmtId="0" fontId="1" fillId="0" borderId="0" xfId="0" applyFont="1" applyBorder="1" applyAlignment="1">
      <alignment/>
    </xf>
    <xf numFmtId="0" fontId="10" fillId="0" borderId="0" xfId="0" applyFont="1" applyFill="1" applyBorder="1" applyAlignment="1">
      <alignment vertical="top"/>
    </xf>
    <xf numFmtId="0" fontId="14" fillId="34" borderId="0" xfId="0" applyFont="1" applyFill="1" applyBorder="1" applyAlignment="1">
      <alignment horizontal="center"/>
    </xf>
    <xf numFmtId="0" fontId="2" fillId="0" borderId="0" xfId="0" applyFont="1" applyFill="1" applyBorder="1" applyAlignment="1">
      <alignment horizontal="center" vertical="center"/>
    </xf>
    <xf numFmtId="164" fontId="1" fillId="0" borderId="16" xfId="0" applyNumberFormat="1" applyFont="1" applyBorder="1" applyAlignment="1">
      <alignment/>
    </xf>
    <xf numFmtId="164" fontId="1" fillId="0" borderId="0" xfId="0" applyNumberFormat="1" applyFont="1" applyFill="1" applyBorder="1" applyAlignment="1">
      <alignment/>
    </xf>
    <xf numFmtId="164" fontId="1" fillId="0" borderId="0" xfId="0" applyNumberFormat="1" applyFont="1" applyBorder="1" applyAlignment="1">
      <alignment/>
    </xf>
    <xf numFmtId="0" fontId="1" fillId="0" borderId="0" xfId="0" applyNumberFormat="1" applyFont="1" applyBorder="1" applyAlignment="1">
      <alignment/>
    </xf>
    <xf numFmtId="164" fontId="10" fillId="0" borderId="0" xfId="0" applyNumberFormat="1" applyFont="1" applyBorder="1" applyAlignment="1">
      <alignment horizontal="right" vertical="top"/>
    </xf>
    <xf numFmtId="164" fontId="1" fillId="0" borderId="0" xfId="0" applyNumberFormat="1" applyFont="1" applyBorder="1" applyAlignment="1">
      <alignment/>
    </xf>
    <xf numFmtId="0" fontId="4" fillId="0" borderId="0" xfId="0" applyFont="1" applyFill="1" applyBorder="1" applyAlignment="1">
      <alignment horizontal="center"/>
    </xf>
    <xf numFmtId="164" fontId="1" fillId="35" borderId="13" xfId="0" applyNumberFormat="1" applyFont="1" applyFill="1" applyBorder="1" applyAlignment="1">
      <alignment horizontal="center"/>
    </xf>
    <xf numFmtId="164" fontId="1" fillId="35" borderId="14" xfId="0" applyNumberFormat="1" applyFont="1" applyFill="1" applyBorder="1" applyAlignment="1">
      <alignment horizontal="center"/>
    </xf>
    <xf numFmtId="164" fontId="1" fillId="35" borderId="0" xfId="0" applyNumberFormat="1" applyFont="1" applyFill="1" applyBorder="1" applyAlignment="1">
      <alignment horizontal="center"/>
    </xf>
    <xf numFmtId="164" fontId="1" fillId="35" borderId="15" xfId="0" applyNumberFormat="1" applyFont="1" applyFill="1" applyBorder="1" applyAlignment="1">
      <alignment horizontal="center"/>
    </xf>
    <xf numFmtId="164" fontId="1" fillId="35" borderId="16" xfId="0" applyNumberFormat="1" applyFont="1" applyFill="1" applyBorder="1" applyAlignment="1">
      <alignment horizontal="center"/>
    </xf>
    <xf numFmtId="0" fontId="10" fillId="0" borderId="0" xfId="0" applyNumberFormat="1" applyFont="1" applyBorder="1" applyAlignment="1" applyProtection="1">
      <alignment horizontal="right"/>
      <protection locked="0"/>
    </xf>
    <xf numFmtId="0" fontId="2" fillId="0" borderId="0" xfId="0" applyFont="1" applyBorder="1" applyAlignment="1">
      <alignment horizontal="center"/>
    </xf>
    <xf numFmtId="0" fontId="10" fillId="0" borderId="0" xfId="0" applyNumberFormat="1" applyFont="1" applyFill="1" applyBorder="1" applyAlignment="1" applyProtection="1">
      <alignment horizontal="right" vertical="top"/>
      <protection locked="0"/>
    </xf>
    <xf numFmtId="0" fontId="2" fillId="0" borderId="0" xfId="0" applyNumberFormat="1" applyFont="1" applyFill="1" applyBorder="1" applyAlignment="1" applyProtection="1">
      <alignment horizontal="left"/>
      <protection locked="0"/>
    </xf>
    <xf numFmtId="0" fontId="4" fillId="0" borderId="0" xfId="0" applyFont="1" applyFill="1" applyBorder="1" applyAlignment="1">
      <alignment horizontal="right" vertical="top"/>
    </xf>
    <xf numFmtId="0" fontId="32" fillId="0" borderId="0" xfId="0" applyFont="1" applyFill="1" applyBorder="1" applyAlignment="1">
      <alignment horizontal="left" vertical="center"/>
    </xf>
    <xf numFmtId="0" fontId="10" fillId="0" borderId="0" xfId="0" applyNumberFormat="1" applyFont="1" applyFill="1" applyBorder="1" applyAlignment="1" applyProtection="1">
      <alignment horizontal="right"/>
      <protection locked="0"/>
    </xf>
    <xf numFmtId="0" fontId="4" fillId="0" borderId="0" xfId="0" applyFont="1" applyFill="1" applyBorder="1" applyAlignment="1">
      <alignment horizontal="right" vertical="center"/>
    </xf>
    <xf numFmtId="0" fontId="17" fillId="0" borderId="0" xfId="0" applyFont="1" applyFill="1" applyBorder="1" applyAlignment="1">
      <alignment horizontal="center" vertical="center" wrapText="1"/>
    </xf>
    <xf numFmtId="0" fontId="0" fillId="0" borderId="0" xfId="0" applyBorder="1" applyAlignment="1">
      <alignment/>
    </xf>
    <xf numFmtId="0" fontId="33" fillId="0" borderId="0" xfId="0" applyFont="1" applyBorder="1" applyAlignment="1">
      <alignment vertical="top"/>
    </xf>
    <xf numFmtId="0" fontId="34" fillId="0" borderId="0" xfId="0" applyFont="1" applyFill="1" applyBorder="1" applyAlignment="1">
      <alignment horizontal="left" vertical="center"/>
    </xf>
    <xf numFmtId="0" fontId="20" fillId="0" borderId="0" xfId="0" applyFont="1" applyBorder="1" applyAlignment="1">
      <alignment horizontal="center"/>
    </xf>
    <xf numFmtId="0" fontId="0" fillId="0" borderId="13" xfId="0" applyBorder="1" applyAlignment="1">
      <alignment/>
    </xf>
    <xf numFmtId="165" fontId="1" fillId="0" borderId="0" xfId="0" applyNumberFormat="1" applyFont="1" applyFill="1" applyBorder="1" applyAlignment="1">
      <alignment horizontal="center"/>
    </xf>
    <xf numFmtId="165" fontId="1" fillId="0" borderId="15" xfId="0" applyNumberFormat="1" applyFont="1" applyFill="1" applyBorder="1" applyAlignment="1">
      <alignment horizontal="center"/>
    </xf>
    <xf numFmtId="165" fontId="1" fillId="0" borderId="16" xfId="0" applyNumberFormat="1" applyFont="1" applyFill="1" applyBorder="1" applyAlignment="1">
      <alignment horizontal="center"/>
    </xf>
    <xf numFmtId="0" fontId="13" fillId="0" borderId="0" xfId="0" applyFont="1" applyFill="1" applyBorder="1" applyAlignment="1">
      <alignment horizontal="left" vertical="center"/>
    </xf>
    <xf numFmtId="0" fontId="0" fillId="0" borderId="0" xfId="0" applyFill="1" applyBorder="1" applyAlignment="1">
      <alignment horizontal="center"/>
    </xf>
    <xf numFmtId="164" fontId="0" fillId="0" borderId="0" xfId="0" applyNumberFormat="1" applyBorder="1" applyAlignment="1">
      <alignment/>
    </xf>
    <xf numFmtId="0" fontId="35" fillId="0" borderId="0" xfId="0" applyFont="1" applyBorder="1" applyAlignment="1">
      <alignment/>
    </xf>
    <xf numFmtId="0" fontId="25" fillId="0" borderId="0" xfId="0" applyFont="1" applyBorder="1" applyAlignment="1">
      <alignment/>
    </xf>
    <xf numFmtId="166" fontId="5" fillId="33" borderId="17" xfId="0" applyNumberFormat="1" applyFont="1" applyFill="1" applyBorder="1" applyAlignment="1">
      <alignment horizontal="center"/>
    </xf>
    <xf numFmtId="0" fontId="5" fillId="33" borderId="17" xfId="0" applyFont="1" applyFill="1" applyBorder="1" applyAlignment="1">
      <alignment horizontal="center" wrapText="1"/>
    </xf>
    <xf numFmtId="0" fontId="5" fillId="0" borderId="0" xfId="0" applyFont="1" applyFill="1" applyBorder="1" applyAlignment="1">
      <alignment horizontal="center"/>
    </xf>
    <xf numFmtId="0" fontId="0" fillId="0" borderId="0" xfId="0" applyFill="1" applyBorder="1" applyAlignment="1">
      <alignment textRotation="90"/>
    </xf>
    <xf numFmtId="2" fontId="10" fillId="0" borderId="0" xfId="0" applyNumberFormat="1" applyFont="1" applyFill="1" applyBorder="1" applyAlignment="1">
      <alignment horizontal="right"/>
    </xf>
    <xf numFmtId="0" fontId="21" fillId="0" borderId="0" xfId="0" applyFont="1" applyFill="1" applyBorder="1" applyAlignment="1">
      <alignment horizontal="right"/>
    </xf>
    <xf numFmtId="164" fontId="10" fillId="0" borderId="18" xfId="0" applyNumberFormat="1" applyFont="1" applyFill="1" applyBorder="1" applyAlignment="1">
      <alignment horizontal="right"/>
    </xf>
    <xf numFmtId="164" fontId="10" fillId="0" borderId="18" xfId="0" applyNumberFormat="1" applyFont="1" applyFill="1" applyBorder="1" applyAlignment="1">
      <alignment horizontal="center"/>
    </xf>
    <xf numFmtId="1" fontId="10" fillId="0" borderId="18" xfId="0" applyNumberFormat="1" applyFont="1" applyFill="1" applyBorder="1" applyAlignment="1">
      <alignment horizontal="right"/>
    </xf>
    <xf numFmtId="1" fontId="10" fillId="0" borderId="18" xfId="0" applyNumberFormat="1" applyFont="1" applyFill="1" applyBorder="1" applyAlignment="1">
      <alignment horizontal="center"/>
    </xf>
    <xf numFmtId="167" fontId="10" fillId="0" borderId="18" xfId="0" applyNumberFormat="1" applyFont="1" applyFill="1" applyBorder="1" applyAlignment="1">
      <alignment horizontal="right"/>
    </xf>
    <xf numFmtId="164" fontId="10" fillId="0" borderId="0" xfId="0" applyNumberFormat="1" applyFont="1" applyFill="1" applyBorder="1" applyAlignment="1">
      <alignment horizontal="right"/>
    </xf>
    <xf numFmtId="1" fontId="10" fillId="0" borderId="0" xfId="0" applyNumberFormat="1" applyFont="1" applyFill="1" applyBorder="1" applyAlignment="1">
      <alignment horizontal="right"/>
    </xf>
    <xf numFmtId="1" fontId="10" fillId="0" borderId="0" xfId="0" applyNumberFormat="1" applyFont="1" applyFill="1" applyBorder="1" applyAlignment="1">
      <alignment horizontal="center"/>
    </xf>
    <xf numFmtId="167" fontId="10" fillId="0" borderId="0" xfId="0" applyNumberFormat="1" applyFont="1" applyFill="1" applyBorder="1" applyAlignment="1">
      <alignment horizontal="right"/>
    </xf>
    <xf numFmtId="164" fontId="10" fillId="0" borderId="19" xfId="0" applyNumberFormat="1" applyFont="1" applyFill="1" applyBorder="1" applyAlignment="1">
      <alignment horizontal="right"/>
    </xf>
    <xf numFmtId="164" fontId="10" fillId="0" borderId="19" xfId="0" applyNumberFormat="1" applyFont="1" applyFill="1" applyBorder="1" applyAlignment="1">
      <alignment horizontal="center"/>
    </xf>
    <xf numFmtId="1" fontId="10" fillId="0" borderId="19" xfId="0" applyNumberFormat="1" applyFont="1" applyFill="1" applyBorder="1" applyAlignment="1">
      <alignment horizontal="right"/>
    </xf>
    <xf numFmtId="1" fontId="10" fillId="0" borderId="19" xfId="0" applyNumberFormat="1" applyFont="1" applyFill="1" applyBorder="1" applyAlignment="1">
      <alignment horizontal="center"/>
    </xf>
    <xf numFmtId="167" fontId="10" fillId="0" borderId="19" xfId="0" applyNumberFormat="1" applyFont="1" applyFill="1" applyBorder="1" applyAlignment="1">
      <alignment horizontal="right"/>
    </xf>
    <xf numFmtId="164" fontId="11" fillId="0" borderId="0" xfId="0" applyNumberFormat="1" applyFont="1" applyFill="1" applyBorder="1" applyAlignment="1">
      <alignment horizontal="left" vertical="center" indent="1"/>
    </xf>
    <xf numFmtId="0" fontId="10" fillId="0" borderId="0" xfId="0" applyFont="1" applyFill="1" applyBorder="1" applyAlignment="1" quotePrefix="1">
      <alignment/>
    </xf>
    <xf numFmtId="3" fontId="11" fillId="0" borderId="0" xfId="0" applyNumberFormat="1" applyFont="1" applyFill="1" applyBorder="1" applyAlignment="1">
      <alignment horizontal="left" vertical="center" indent="1"/>
    </xf>
    <xf numFmtId="2" fontId="10" fillId="35" borderId="0" xfId="0" applyNumberFormat="1" applyFont="1" applyFill="1" applyBorder="1" applyAlignment="1">
      <alignment horizontal="center"/>
    </xf>
    <xf numFmtId="2" fontId="10" fillId="35" borderId="15" xfId="0" applyNumberFormat="1" applyFont="1" applyFill="1" applyBorder="1" applyAlignment="1">
      <alignment horizontal="center"/>
    </xf>
    <xf numFmtId="2" fontId="10" fillId="35" borderId="16" xfId="0" applyNumberFormat="1" applyFont="1" applyFill="1" applyBorder="1" applyAlignment="1">
      <alignment horizontal="center"/>
    </xf>
    <xf numFmtId="2" fontId="1" fillId="35" borderId="0" xfId="0" applyNumberFormat="1" applyFont="1" applyFill="1" applyBorder="1" applyAlignment="1">
      <alignment horizontal="center"/>
    </xf>
    <xf numFmtId="0" fontId="1" fillId="0" borderId="0" xfId="0" applyFont="1" applyFill="1" applyAlignment="1">
      <alignment/>
    </xf>
    <xf numFmtId="0" fontId="12" fillId="0" borderId="0" xfId="0" applyFont="1" applyFill="1" applyBorder="1" applyAlignment="1">
      <alignment/>
    </xf>
    <xf numFmtId="2" fontId="1" fillId="33" borderId="0" xfId="0" applyNumberFormat="1" applyFont="1" applyFill="1" applyBorder="1" applyAlignment="1">
      <alignment horizontal="center"/>
    </xf>
    <xf numFmtId="2" fontId="1" fillId="33" borderId="15" xfId="0" applyNumberFormat="1" applyFont="1" applyFill="1" applyBorder="1" applyAlignment="1">
      <alignment horizontal="center"/>
    </xf>
    <xf numFmtId="2" fontId="1" fillId="33" borderId="16" xfId="0" applyNumberFormat="1" applyFont="1" applyFill="1" applyBorder="1" applyAlignment="1">
      <alignment horizontal="center"/>
    </xf>
    <xf numFmtId="164" fontId="23" fillId="0" borderId="0" xfId="0" applyNumberFormat="1" applyFont="1" applyFill="1" applyBorder="1" applyAlignment="1">
      <alignment horizontal="left"/>
    </xf>
    <xf numFmtId="164" fontId="23" fillId="0" borderId="0" xfId="0" applyNumberFormat="1" applyFont="1" applyFill="1" applyBorder="1" applyAlignment="1">
      <alignment horizontal="left" wrapText="1"/>
    </xf>
    <xf numFmtId="164" fontId="23" fillId="0" borderId="0" xfId="0" applyNumberFormat="1" applyFont="1" applyBorder="1" applyAlignment="1">
      <alignment horizontal="left" wrapText="1"/>
    </xf>
    <xf numFmtId="164" fontId="23" fillId="0" borderId="15" xfId="0" applyNumberFormat="1" applyFont="1" applyFill="1" applyBorder="1" applyAlignment="1">
      <alignment horizontal="left"/>
    </xf>
    <xf numFmtId="0" fontId="23" fillId="0" borderId="0" xfId="0" applyFont="1" applyFill="1" applyBorder="1" applyAlignment="1">
      <alignment horizontal="left" wrapText="1"/>
    </xf>
    <xf numFmtId="1" fontId="10" fillId="0" borderId="18" xfId="0" applyNumberFormat="1" applyFont="1" applyBorder="1" applyAlignment="1">
      <alignment horizontal="right"/>
    </xf>
    <xf numFmtId="0" fontId="2" fillId="0" borderId="0" xfId="0" applyFont="1" applyBorder="1" applyAlignment="1">
      <alignment horizontal="center"/>
    </xf>
    <xf numFmtId="0" fontId="17" fillId="35" borderId="0" xfId="0" applyNumberFormat="1" applyFont="1" applyFill="1" applyBorder="1" applyAlignment="1">
      <alignment horizontal="center" vertical="center" wrapText="1"/>
    </xf>
    <xf numFmtId="0" fontId="17" fillId="35" borderId="15" xfId="0" applyNumberFormat="1" applyFont="1" applyFill="1" applyBorder="1" applyAlignment="1">
      <alignment horizontal="center" vertical="center" wrapText="1"/>
    </xf>
    <xf numFmtId="0" fontId="2" fillId="0" borderId="0" xfId="0" applyFont="1" applyBorder="1" applyAlignment="1">
      <alignment horizontal="center" vertical="top" wrapText="1"/>
    </xf>
    <xf numFmtId="164" fontId="17" fillId="33" borderId="0" xfId="0" applyNumberFormat="1" applyFont="1" applyFill="1" applyBorder="1" applyAlignment="1">
      <alignment horizontal="center" vertical="center" wrapText="1"/>
    </xf>
    <xf numFmtId="164" fontId="17" fillId="33" borderId="15" xfId="0" applyNumberFormat="1" applyFont="1" applyFill="1" applyBorder="1" applyAlignment="1">
      <alignment horizontal="center" vertical="center" wrapText="1"/>
    </xf>
    <xf numFmtId="0" fontId="18" fillId="0" borderId="0"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0" fillId="0" borderId="0" xfId="0" applyNumberFormat="1" applyFont="1" applyFill="1" applyBorder="1" applyAlignment="1" applyProtection="1">
      <alignment horizontal="right" vertical="center"/>
      <protection locked="0"/>
    </xf>
    <xf numFmtId="0" fontId="10" fillId="0" borderId="0" xfId="0" applyNumberFormat="1" applyFont="1" applyFill="1" applyBorder="1" applyAlignment="1" applyProtection="1" quotePrefix="1">
      <alignment horizontal="right" vertical="center"/>
      <protection locked="0"/>
    </xf>
    <xf numFmtId="0" fontId="1" fillId="0" borderId="16"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0" fillId="0" borderId="16" xfId="0" applyFont="1" applyFill="1" applyBorder="1" applyAlignment="1">
      <alignment horizontal="right" vertical="center" wrapText="1"/>
    </xf>
    <xf numFmtId="0" fontId="10" fillId="0" borderId="15" xfId="0" applyFont="1" applyFill="1" applyBorder="1" applyAlignment="1">
      <alignment horizontal="right" vertical="center" wrapText="1"/>
    </xf>
    <xf numFmtId="0" fontId="13" fillId="0" borderId="16" xfId="0" applyNumberFormat="1" applyFont="1" applyFill="1" applyBorder="1" applyAlignment="1">
      <alignment horizontal="left" vertical="center"/>
    </xf>
    <xf numFmtId="0" fontId="13" fillId="0" borderId="15" xfId="0" applyNumberFormat="1" applyFont="1" applyFill="1" applyBorder="1" applyAlignment="1">
      <alignment horizontal="left" vertical="center"/>
    </xf>
    <xf numFmtId="0" fontId="1" fillId="0" borderId="0" xfId="0" applyFont="1" applyFill="1" applyBorder="1" applyAlignment="1">
      <alignment horizontal="left" vertical="center" wrapText="1"/>
    </xf>
    <xf numFmtId="0" fontId="10" fillId="0" borderId="0" xfId="0" applyFont="1" applyFill="1" applyBorder="1" applyAlignment="1">
      <alignment horizontal="right" vertical="center" wrapText="1"/>
    </xf>
    <xf numFmtId="0" fontId="13" fillId="0" borderId="0" xfId="0" applyNumberFormat="1" applyFont="1" applyFill="1" applyBorder="1" applyAlignment="1">
      <alignment horizontal="left" vertical="center"/>
    </xf>
    <xf numFmtId="0" fontId="2" fillId="0" borderId="0" xfId="0" applyFont="1" applyFill="1" applyBorder="1" applyAlignment="1">
      <alignment horizontal="center" vertical="center"/>
    </xf>
    <xf numFmtId="0" fontId="4" fillId="0" borderId="0" xfId="0" applyFont="1" applyFill="1" applyBorder="1" applyAlignment="1">
      <alignment horizontal="center" vertical="top" wrapText="1"/>
    </xf>
    <xf numFmtId="0" fontId="17" fillId="35" borderId="0" xfId="0" applyNumberFormat="1" applyFont="1" applyFill="1" applyBorder="1" applyAlignment="1">
      <alignment horizontal="center" wrapText="1"/>
    </xf>
    <xf numFmtId="0" fontId="17" fillId="35" borderId="15" xfId="0" applyNumberFormat="1" applyFont="1" applyFill="1" applyBorder="1" applyAlignment="1">
      <alignment horizontal="center" wrapText="1"/>
    </xf>
    <xf numFmtId="0" fontId="18" fillId="0" borderId="0" xfId="0" applyFont="1" applyFill="1" applyBorder="1" applyAlignment="1">
      <alignment horizontal="center" vertical="top" wrapText="1"/>
    </xf>
    <xf numFmtId="0" fontId="17" fillId="0" borderId="15" xfId="0" applyFont="1" applyFill="1" applyBorder="1" applyAlignment="1">
      <alignment horizontal="center" wrapText="1"/>
    </xf>
    <xf numFmtId="0" fontId="17" fillId="33" borderId="0" xfId="0" applyNumberFormat="1" applyFont="1" applyFill="1" applyBorder="1" applyAlignment="1">
      <alignment horizontal="center" wrapText="1"/>
    </xf>
    <xf numFmtId="0" fontId="10" fillId="0" borderId="13" xfId="0" applyFont="1" applyFill="1" applyBorder="1" applyAlignment="1">
      <alignment vertical="center"/>
    </xf>
    <xf numFmtId="0" fontId="10" fillId="0" borderId="0" xfId="0" applyFont="1" applyFill="1" applyBorder="1" applyAlignment="1">
      <alignment vertical="center"/>
    </xf>
    <xf numFmtId="0" fontId="1" fillId="0" borderId="13"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0" fillId="0" borderId="13" xfId="0" applyFont="1" applyFill="1" applyBorder="1" applyAlignment="1">
      <alignment horizontal="center" vertical="center" wrapText="1"/>
    </xf>
    <xf numFmtId="0" fontId="1" fillId="0" borderId="14" xfId="0" applyFont="1" applyFill="1" applyBorder="1" applyAlignment="1">
      <alignment horizontal="center"/>
    </xf>
    <xf numFmtId="0" fontId="10" fillId="0" borderId="14"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 fillId="0" borderId="15" xfId="0" applyFont="1" applyFill="1" applyBorder="1" applyAlignment="1">
      <alignment horizontal="center"/>
    </xf>
    <xf numFmtId="0" fontId="10" fillId="0" borderId="1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 fillId="0" borderId="15" xfId="0" applyFont="1" applyFill="1" applyBorder="1" applyAlignment="1">
      <alignment/>
    </xf>
    <xf numFmtId="0" fontId="1" fillId="0" borderId="0" xfId="0" applyFont="1" applyFill="1" applyBorder="1" applyAlignment="1">
      <alignment horizontal="center"/>
    </xf>
    <xf numFmtId="0" fontId="25" fillId="0" borderId="16" xfId="0" applyFont="1" applyFill="1" applyBorder="1" applyAlignment="1">
      <alignment horizontal="left" vertical="center" wrapText="1"/>
    </xf>
    <xf numFmtId="0" fontId="10" fillId="0" borderId="16" xfId="0" applyFont="1" applyFill="1" applyBorder="1" applyAlignment="1">
      <alignment horizontal="center" vertical="center"/>
    </xf>
    <xf numFmtId="0" fontId="10" fillId="0" borderId="15" xfId="0" applyFont="1" applyFill="1" applyBorder="1" applyAlignment="1">
      <alignment horizontal="center" vertical="center"/>
    </xf>
    <xf numFmtId="0" fontId="25" fillId="0" borderId="0" xfId="0" applyFont="1" applyFill="1" applyBorder="1" applyAlignment="1">
      <alignment horizontal="left" vertical="center" wrapText="1"/>
    </xf>
    <xf numFmtId="0" fontId="10" fillId="0" borderId="16" xfId="0" applyFont="1" applyFill="1" applyBorder="1" applyAlignment="1">
      <alignment vertical="center"/>
    </xf>
    <xf numFmtId="49" fontId="5" fillId="0" borderId="13" xfId="0" applyNumberFormat="1" applyFont="1" applyFill="1" applyBorder="1" applyAlignment="1">
      <alignment vertical="center"/>
    </xf>
    <xf numFmtId="49" fontId="5" fillId="0" borderId="0" xfId="0" applyNumberFormat="1" applyFont="1" applyFill="1" applyBorder="1" applyAlignment="1">
      <alignment vertical="center"/>
    </xf>
    <xf numFmtId="0" fontId="2" fillId="0" borderId="0" xfId="0" applyFont="1" applyFill="1" applyBorder="1" applyAlignment="1">
      <alignment horizontal="center"/>
    </xf>
    <xf numFmtId="0" fontId="4" fillId="0" borderId="0" xfId="0" applyFont="1" applyFill="1" applyBorder="1" applyAlignment="1">
      <alignment horizontal="center"/>
    </xf>
    <xf numFmtId="165" fontId="5" fillId="33" borderId="20" xfId="0" applyNumberFormat="1" applyFont="1" applyFill="1" applyBorder="1" applyAlignment="1">
      <alignment horizontal="center" wrapText="1"/>
    </xf>
    <xf numFmtId="165" fontId="5" fillId="35" borderId="20" xfId="0" applyNumberFormat="1" applyFont="1" applyFill="1" applyBorder="1" applyAlignment="1">
      <alignment horizontal="center" wrapText="1"/>
    </xf>
    <xf numFmtId="0" fontId="0" fillId="35" borderId="20" xfId="0" applyFill="1" applyBorder="1" applyAlignment="1">
      <alignment/>
    </xf>
    <xf numFmtId="166" fontId="5" fillId="33" borderId="20" xfId="0" applyNumberFormat="1" applyFont="1" applyFill="1" applyBorder="1" applyAlignment="1">
      <alignment horizontal="center"/>
    </xf>
    <xf numFmtId="166" fontId="5" fillId="35" borderId="20" xfId="0" applyNumberFormat="1" applyFont="1" applyFill="1" applyBorder="1" applyAlignment="1">
      <alignment horizontal="center"/>
    </xf>
    <xf numFmtId="0" fontId="5" fillId="33" borderId="20" xfId="0" applyFont="1" applyFill="1" applyBorder="1" applyAlignment="1">
      <alignment horizontal="center"/>
    </xf>
    <xf numFmtId="0" fontId="5" fillId="35" borderId="20" xfId="0" applyFont="1" applyFill="1" applyBorder="1" applyAlignment="1">
      <alignment horizontal="center"/>
    </xf>
    <xf numFmtId="2" fontId="7" fillId="0" borderId="21" xfId="0" applyNumberFormat="1" applyFont="1" applyFill="1" applyBorder="1" applyAlignment="1">
      <alignment horizontal="center" textRotation="90" wrapText="1"/>
    </xf>
    <xf numFmtId="2" fontId="7" fillId="0" borderId="11" xfId="0" applyNumberFormat="1" applyFont="1" applyFill="1" applyBorder="1" applyAlignment="1">
      <alignment horizontal="center" textRotation="90" wrapText="1"/>
    </xf>
    <xf numFmtId="166" fontId="8" fillId="0" borderId="21" xfId="0" applyNumberFormat="1" applyFont="1" applyFill="1" applyBorder="1" applyAlignment="1">
      <alignment horizontal="center" vertical="top" wrapText="1"/>
    </xf>
    <xf numFmtId="0" fontId="10" fillId="0" borderId="0" xfId="0" applyFont="1" applyFill="1" applyBorder="1" applyAlignment="1">
      <alignment horizontal="left"/>
    </xf>
    <xf numFmtId="3" fontId="7" fillId="0" borderId="21" xfId="0" applyNumberFormat="1" applyFont="1" applyFill="1" applyBorder="1" applyAlignment="1">
      <alignment horizontal="center" textRotation="90" wrapText="1"/>
    </xf>
    <xf numFmtId="3" fontId="7" fillId="0" borderId="11" xfId="0" applyNumberFormat="1" applyFont="1" applyFill="1" applyBorder="1" applyAlignment="1">
      <alignment horizontal="center" textRotation="90" wrapText="1"/>
    </xf>
    <xf numFmtId="166" fontId="8" fillId="0" borderId="18" xfId="0" applyNumberFormat="1"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1" fontId="10" fillId="0" borderId="0" xfId="0" applyNumberFormat="1" applyFont="1" applyFill="1" applyBorder="1" applyAlignment="1">
      <alignment horizontal="right"/>
    </xf>
    <xf numFmtId="0" fontId="10" fillId="0" borderId="0" xfId="0" applyFont="1" applyFill="1" applyBorder="1" applyAlignment="1">
      <alignment horizontal="right"/>
    </xf>
    <xf numFmtId="165" fontId="7" fillId="0" borderId="18" xfId="0" applyNumberFormat="1" applyFont="1" applyFill="1" applyBorder="1" applyAlignment="1">
      <alignment horizontal="center" textRotation="90" wrapText="1"/>
    </xf>
    <xf numFmtId="165" fontId="7" fillId="0" borderId="19" xfId="0" applyNumberFormat="1" applyFont="1" applyFill="1" applyBorder="1" applyAlignment="1">
      <alignment horizontal="center" textRotation="90" wrapText="1"/>
    </xf>
    <xf numFmtId="165" fontId="5" fillId="33" borderId="17" xfId="0" applyNumberFormat="1" applyFont="1" applyFill="1" applyBorder="1" applyAlignment="1">
      <alignment horizontal="center" wrapText="1"/>
    </xf>
    <xf numFmtId="0" fontId="4" fillId="0" borderId="0" xfId="0" applyFont="1" applyFill="1" applyBorder="1" applyAlignment="1">
      <alignment horizontal="center"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255"/>
  <sheetViews>
    <sheetView tabSelected="1" zoomScalePageLayoutView="0" workbookViewId="0" topLeftCell="A1">
      <selection activeCell="U23" sqref="U23"/>
    </sheetView>
  </sheetViews>
  <sheetFormatPr defaultColWidth="9.140625" defaultRowHeight="12.75"/>
  <cols>
    <col min="1" max="1" width="2.57421875" style="62" customWidth="1"/>
    <col min="2" max="2" width="2.57421875" style="118" customWidth="1"/>
    <col min="3" max="3" width="42.7109375" style="36" customWidth="1"/>
    <col min="4" max="4" width="10.28125" style="67" hidden="1" customWidth="1"/>
    <col min="5" max="5" width="5.7109375" style="67" hidden="1" customWidth="1"/>
    <col min="6" max="6" width="3.7109375" style="68" customWidth="1"/>
    <col min="7" max="7" width="15.7109375" style="124" customWidth="1"/>
    <col min="8" max="8" width="11.140625" style="124" customWidth="1"/>
    <col min="9" max="9" width="6.140625" style="123" customWidth="1"/>
    <col min="10" max="10" width="4.28125" style="123" hidden="1" customWidth="1"/>
    <col min="11" max="12" width="5.57421875" style="123" customWidth="1"/>
    <col min="13" max="13" width="1.8515625" style="123" customWidth="1"/>
    <col min="14" max="14" width="6.140625" style="123" customWidth="1"/>
    <col min="15" max="15" width="4.28125" style="123" hidden="1" customWidth="1"/>
    <col min="16" max="17" width="5.57421875" style="123" customWidth="1"/>
    <col min="18" max="18" width="1.8515625" style="123" customWidth="1"/>
    <col min="19" max="19" width="6.140625" style="124" customWidth="1"/>
    <col min="20" max="20" width="4.28125" style="125" hidden="1" customWidth="1"/>
    <col min="21" max="22" width="5.57421875" style="127" customWidth="1"/>
    <col min="23" max="23" width="2.8515625" style="6" customWidth="1"/>
    <col min="24" max="29" width="3.7109375" style="64" customWidth="1"/>
    <col min="30" max="30" width="41.57421875" style="64" bestFit="1" customWidth="1"/>
    <col min="31" max="31" width="8.7109375" style="64" hidden="1" customWidth="1"/>
    <col min="32" max="32" width="2.28125" style="6" customWidth="1"/>
    <col min="33" max="33" width="2.140625" style="6" customWidth="1"/>
    <col min="34" max="34" width="9.140625" style="6" customWidth="1"/>
    <col min="35" max="35" width="2.28125" style="6" customWidth="1"/>
    <col min="36" max="36" width="9.140625" style="6" customWidth="1"/>
    <col min="37" max="37" width="2.140625" style="6" customWidth="1"/>
    <col min="38" max="38" width="9.140625" style="6" customWidth="1"/>
    <col min="39" max="39" width="2.28125" style="6" customWidth="1"/>
    <col min="40" max="40" width="9.140625" style="6" customWidth="1"/>
    <col min="41" max="41" width="2.421875" style="6" customWidth="1"/>
    <col min="42" max="42" width="9.140625" style="6" customWidth="1"/>
    <col min="43" max="43" width="2.28125" style="6" customWidth="1"/>
    <col min="44" max="44" width="9.140625" style="6" customWidth="1"/>
    <col min="45" max="45" width="2.28125" style="6" customWidth="1"/>
    <col min="46" max="16384" width="9.140625" style="6" customWidth="1"/>
  </cols>
  <sheetData>
    <row r="1" spans="2:22" ht="16.5" customHeight="1">
      <c r="B1" s="63"/>
      <c r="D1" s="63"/>
      <c r="E1" s="63"/>
      <c r="F1" s="63"/>
      <c r="G1" s="213" t="s">
        <v>106</v>
      </c>
      <c r="H1" s="213"/>
      <c r="I1" s="213"/>
      <c r="J1" s="213"/>
      <c r="K1" s="213"/>
      <c r="L1" s="213"/>
      <c r="M1" s="213"/>
      <c r="N1" s="213"/>
      <c r="O1" s="213"/>
      <c r="P1" s="213"/>
      <c r="Q1" s="213"/>
      <c r="R1" s="213"/>
      <c r="S1" s="213"/>
      <c r="T1" s="213"/>
      <c r="U1" s="213"/>
      <c r="V1" s="213"/>
    </row>
    <row r="2" spans="1:22" ht="18.75">
      <c r="A2" s="65"/>
      <c r="B2" s="63"/>
      <c r="C2" s="63" t="s">
        <v>365</v>
      </c>
      <c r="D2" s="63"/>
      <c r="E2" s="63"/>
      <c r="F2" s="63"/>
      <c r="G2" s="214" t="s">
        <v>1</v>
      </c>
      <c r="H2" s="214"/>
      <c r="I2" s="214"/>
      <c r="J2" s="214"/>
      <c r="K2" s="214"/>
      <c r="L2" s="214"/>
      <c r="M2" s="214"/>
      <c r="N2" s="214"/>
      <c r="O2" s="214"/>
      <c r="P2" s="214"/>
      <c r="Q2" s="214"/>
      <c r="R2" s="214"/>
      <c r="S2" s="214"/>
      <c r="T2" s="214"/>
      <c r="U2" s="214"/>
      <c r="V2" s="214"/>
    </row>
    <row r="3" spans="1:22" ht="18.75">
      <c r="A3" s="65"/>
      <c r="B3" s="63"/>
      <c r="C3" s="121" t="s">
        <v>362</v>
      </c>
      <c r="D3" s="63"/>
      <c r="E3" s="63"/>
      <c r="F3" s="63"/>
      <c r="G3" s="214" t="s">
        <v>364</v>
      </c>
      <c r="H3" s="214"/>
      <c r="I3" s="214"/>
      <c r="J3" s="214"/>
      <c r="K3" s="214"/>
      <c r="L3" s="214"/>
      <c r="M3" s="214"/>
      <c r="N3" s="214"/>
      <c r="O3" s="214"/>
      <c r="P3" s="214"/>
      <c r="Q3" s="214"/>
      <c r="R3" s="214"/>
      <c r="S3" s="214"/>
      <c r="T3" s="214"/>
      <c r="U3" s="214"/>
      <c r="V3" s="214"/>
    </row>
    <row r="4" spans="2:22" ht="15" customHeight="1">
      <c r="B4" s="66"/>
      <c r="C4" s="121" t="s">
        <v>363</v>
      </c>
      <c r="G4" s="215" t="s">
        <v>365</v>
      </c>
      <c r="H4" s="219" t="s">
        <v>9</v>
      </c>
      <c r="I4" s="217" t="s">
        <v>107</v>
      </c>
      <c r="J4" s="217"/>
      <c r="K4" s="217"/>
      <c r="L4" s="217"/>
      <c r="M4" s="217"/>
      <c r="N4" s="217"/>
      <c r="O4" s="217"/>
      <c r="P4" s="217"/>
      <c r="Q4" s="217"/>
      <c r="R4" s="217"/>
      <c r="S4" s="217"/>
      <c r="T4" s="217"/>
      <c r="U4" s="217"/>
      <c r="V4" s="217"/>
    </row>
    <row r="5" spans="1:22" ht="28.5" customHeight="1">
      <c r="A5" s="69"/>
      <c r="B5" s="66"/>
      <c r="C5" s="6"/>
      <c r="D5" s="63"/>
      <c r="E5" s="63"/>
      <c r="F5" s="63"/>
      <c r="G5" s="216"/>
      <c r="H5" s="216"/>
      <c r="I5" s="218" t="s">
        <v>10</v>
      </c>
      <c r="J5" s="218"/>
      <c r="K5" s="218"/>
      <c r="L5" s="218"/>
      <c r="M5" s="70"/>
      <c r="N5" s="218" t="s">
        <v>11</v>
      </c>
      <c r="O5" s="218"/>
      <c r="P5" s="218"/>
      <c r="Q5" s="218"/>
      <c r="R5" s="70"/>
      <c r="S5" s="218" t="s">
        <v>12</v>
      </c>
      <c r="T5" s="218"/>
      <c r="U5" s="218"/>
      <c r="V5" s="218"/>
    </row>
    <row r="6" spans="1:31" s="77" customFormat="1" ht="19.5" customHeight="1">
      <c r="A6" s="71"/>
      <c r="B6" s="66"/>
      <c r="C6" s="66"/>
      <c r="D6" s="72" t="s">
        <v>108</v>
      </c>
      <c r="E6" s="73" t="s">
        <v>109</v>
      </c>
      <c r="F6" s="72" t="s">
        <v>110</v>
      </c>
      <c r="G6" s="74" t="s">
        <v>111</v>
      </c>
      <c r="H6" s="74" t="s">
        <v>111</v>
      </c>
      <c r="I6" s="75" t="s">
        <v>111</v>
      </c>
      <c r="J6" s="76" t="s">
        <v>112</v>
      </c>
      <c r="K6" s="75" t="s">
        <v>113</v>
      </c>
      <c r="L6" s="75" t="s">
        <v>113</v>
      </c>
      <c r="M6" s="75"/>
      <c r="N6" s="75" t="s">
        <v>111</v>
      </c>
      <c r="O6" s="76" t="s">
        <v>112</v>
      </c>
      <c r="P6" s="75" t="s">
        <v>113</v>
      </c>
      <c r="Q6" s="75" t="s">
        <v>113</v>
      </c>
      <c r="R6" s="75"/>
      <c r="S6" s="75" t="s">
        <v>111</v>
      </c>
      <c r="T6" s="76" t="s">
        <v>112</v>
      </c>
      <c r="U6" s="75" t="s">
        <v>113</v>
      </c>
      <c r="V6" s="75" t="s">
        <v>113</v>
      </c>
      <c r="X6" s="64"/>
      <c r="Y6" s="64"/>
      <c r="Z6" s="64"/>
      <c r="AA6" s="64"/>
      <c r="AB6" s="64"/>
      <c r="AC6" s="64"/>
      <c r="AD6" s="64"/>
      <c r="AE6" s="64"/>
    </row>
    <row r="7" spans="1:31" s="12" customFormat="1" ht="24" customHeight="1">
      <c r="A7" s="62" t="s">
        <v>114</v>
      </c>
      <c r="B7" s="60" t="s">
        <v>115</v>
      </c>
      <c r="C7" s="36"/>
      <c r="D7" s="78"/>
      <c r="E7" s="78"/>
      <c r="F7" s="78"/>
      <c r="G7" s="189" t="s">
        <v>116</v>
      </c>
      <c r="H7" s="189"/>
      <c r="I7" s="189"/>
      <c r="J7" s="189"/>
      <c r="K7" s="189"/>
      <c r="L7" s="189"/>
      <c r="M7" s="189"/>
      <c r="N7" s="189"/>
      <c r="O7" s="189"/>
      <c r="P7" s="189"/>
      <c r="Q7" s="189"/>
      <c r="R7" s="189"/>
      <c r="S7" s="189"/>
      <c r="T7" s="189"/>
      <c r="U7" s="189"/>
      <c r="V7" s="189"/>
      <c r="X7" s="64"/>
      <c r="Y7" s="64"/>
      <c r="Z7" s="64"/>
      <c r="AA7" s="64"/>
      <c r="AB7" s="64"/>
      <c r="AC7" s="64"/>
      <c r="AD7" s="64"/>
      <c r="AE7" s="64"/>
    </row>
    <row r="8" spans="2:22" ht="24" customHeight="1" hidden="1">
      <c r="B8" s="60"/>
      <c r="D8" s="78"/>
      <c r="E8" s="78"/>
      <c r="F8" s="78"/>
      <c r="G8" s="79"/>
      <c r="H8" s="79"/>
      <c r="I8" s="79"/>
      <c r="J8" s="79"/>
      <c r="K8" s="79"/>
      <c r="L8" s="79"/>
      <c r="M8" s="79"/>
      <c r="N8" s="79"/>
      <c r="O8" s="79"/>
      <c r="P8" s="79"/>
      <c r="Q8" s="79"/>
      <c r="R8" s="79"/>
      <c r="S8" s="79"/>
      <c r="T8" s="79"/>
      <c r="U8" s="79"/>
      <c r="V8" s="79"/>
    </row>
    <row r="9" spans="1:31" ht="16.5" customHeight="1">
      <c r="A9" s="80"/>
      <c r="B9" s="220" t="s">
        <v>117</v>
      </c>
      <c r="C9" s="222" t="s">
        <v>118</v>
      </c>
      <c r="D9" s="224" t="s">
        <v>14</v>
      </c>
      <c r="E9" s="224" t="s">
        <v>119</v>
      </c>
      <c r="F9" s="81" t="s">
        <v>120</v>
      </c>
      <c r="G9" s="129">
        <v>2.43</v>
      </c>
      <c r="H9" s="82">
        <v>3.101714474118024</v>
      </c>
      <c r="I9" s="83">
        <v>3.207618724361454</v>
      </c>
      <c r="J9" s="83" t="s">
        <v>121</v>
      </c>
      <c r="K9" s="129">
        <f>(G9-I9)/FRESHMEN!N8</f>
        <v>-0.9695578592205379</v>
      </c>
      <c r="L9" s="82" t="s">
        <v>121</v>
      </c>
      <c r="M9" s="55"/>
      <c r="N9" s="83">
        <v>2.795910924209753</v>
      </c>
      <c r="O9" s="83" t="s">
        <v>122</v>
      </c>
      <c r="P9" s="129">
        <f>(G9-N9)/FRESHMEN!O8</f>
        <v>-0.43596140878951445</v>
      </c>
      <c r="Q9" s="82">
        <v>0.36434699706976126</v>
      </c>
      <c r="R9" s="55"/>
      <c r="S9" s="83">
        <v>2.780874680364767</v>
      </c>
      <c r="T9" s="84" t="s">
        <v>123</v>
      </c>
      <c r="U9" s="129">
        <f>(G9-S9)/FRESHMEN!P8</f>
        <v>-0.41889639235960413</v>
      </c>
      <c r="V9" s="82">
        <v>0.38303884449262293</v>
      </c>
      <c r="X9" s="85"/>
      <c r="Y9" s="85"/>
      <c r="Z9" s="85"/>
      <c r="AA9" s="85"/>
      <c r="AB9" s="85"/>
      <c r="AC9" s="85"/>
      <c r="AD9" s="85"/>
      <c r="AE9" s="85"/>
    </row>
    <row r="10" spans="1:31" ht="16.5" customHeight="1">
      <c r="A10" s="80"/>
      <c r="B10" s="221"/>
      <c r="C10" s="223"/>
      <c r="D10" s="225"/>
      <c r="E10" s="226"/>
      <c r="F10" s="87" t="s">
        <v>124</v>
      </c>
      <c r="G10" s="130">
        <v>3.8</v>
      </c>
      <c r="H10" s="88">
        <v>3.442846952518443</v>
      </c>
      <c r="I10" s="89">
        <v>3.4290704657644437</v>
      </c>
      <c r="J10" s="89" t="s">
        <v>121</v>
      </c>
      <c r="K10" s="130">
        <f>(G10-I10)/SENIORS!N8</f>
        <v>0.5009019475306977</v>
      </c>
      <c r="L10" s="82" t="s">
        <v>121</v>
      </c>
      <c r="M10" s="55"/>
      <c r="N10" s="89">
        <v>3.0961536637687908</v>
      </c>
      <c r="O10" s="89" t="s">
        <v>123</v>
      </c>
      <c r="P10" s="130">
        <f>(G10-N10)/SENIORS!O8</f>
        <v>0.8361519548734027</v>
      </c>
      <c r="Q10" s="82">
        <v>0.4118630107272227</v>
      </c>
      <c r="R10" s="55"/>
      <c r="S10" s="89">
        <v>3.0596911562675198</v>
      </c>
      <c r="T10" s="89" t="s">
        <v>123</v>
      </c>
      <c r="U10" s="130">
        <f>(G10-S10)/SENIORS!P8</f>
        <v>0.8700424115980305</v>
      </c>
      <c r="V10" s="82">
        <v>0.4503009734520765</v>
      </c>
      <c r="X10" s="90"/>
      <c r="Y10" s="90"/>
      <c r="Z10" s="90"/>
      <c r="AA10" s="90"/>
      <c r="AB10" s="90"/>
      <c r="AC10" s="90"/>
      <c r="AD10" s="90"/>
      <c r="AE10" s="90"/>
    </row>
    <row r="11" spans="1:31" ht="16.5" customHeight="1">
      <c r="A11" s="80"/>
      <c r="B11" s="221" t="s">
        <v>125</v>
      </c>
      <c r="C11" s="210" t="s">
        <v>126</v>
      </c>
      <c r="D11" s="227" t="s">
        <v>15</v>
      </c>
      <c r="E11" s="227" t="s">
        <v>119</v>
      </c>
      <c r="F11" s="67" t="s">
        <v>120</v>
      </c>
      <c r="G11" s="131">
        <v>2.57</v>
      </c>
      <c r="H11" s="92">
        <v>2.6804965202591235</v>
      </c>
      <c r="I11" s="55">
        <v>2.5654531640975313</v>
      </c>
      <c r="J11" s="55" t="s">
        <v>121</v>
      </c>
      <c r="K11" s="129">
        <f>(G11-I11)/FRESHMEN!N9</f>
        <v>0.005541034529914592</v>
      </c>
      <c r="L11" s="82" t="s">
        <v>121</v>
      </c>
      <c r="M11" s="55"/>
      <c r="N11" s="55">
        <v>2.2752715383725093</v>
      </c>
      <c r="O11" s="55" t="s">
        <v>123</v>
      </c>
      <c r="P11" s="129">
        <f>(G11-N11)/FRESHMEN!O9</f>
        <v>0.3673044241865128</v>
      </c>
      <c r="Q11" s="82">
        <v>0.5050103672239639</v>
      </c>
      <c r="R11" s="55"/>
      <c r="S11" s="55">
        <v>2.228676640784606</v>
      </c>
      <c r="T11" s="93" t="s">
        <v>123</v>
      </c>
      <c r="U11" s="129">
        <f>(G11-S11)/FRESHMEN!P9</f>
        <v>0.4294007756207773</v>
      </c>
      <c r="V11" s="82">
        <v>0.5684105744570849</v>
      </c>
      <c r="X11" s="85"/>
      <c r="Y11" s="85"/>
      <c r="Z11" s="85"/>
      <c r="AA11" s="85"/>
      <c r="AB11" s="85"/>
      <c r="AC11" s="85"/>
      <c r="AD11" s="85"/>
      <c r="AE11" s="85"/>
    </row>
    <row r="12" spans="1:31" ht="16.5" customHeight="1">
      <c r="A12" s="80"/>
      <c r="B12" s="221"/>
      <c r="C12" s="205"/>
      <c r="D12" s="228"/>
      <c r="E12" s="229"/>
      <c r="F12" s="94" t="s">
        <v>124</v>
      </c>
      <c r="G12" s="132">
        <v>3.6</v>
      </c>
      <c r="H12" s="95">
        <v>3.327412318105514</v>
      </c>
      <c r="I12" s="96">
        <v>3.204238087231992</v>
      </c>
      <c r="J12" s="96" t="s">
        <v>121</v>
      </c>
      <c r="K12" s="130">
        <f>(G12-I12)/SENIORS!N9</f>
        <v>0.4959178825977079</v>
      </c>
      <c r="L12" s="82" t="s">
        <v>121</v>
      </c>
      <c r="M12" s="55"/>
      <c r="N12" s="96">
        <v>2.8713399491018534</v>
      </c>
      <c r="O12" s="96" t="s">
        <v>123</v>
      </c>
      <c r="P12" s="130">
        <f>(G12-N12)/SENIORS!O9</f>
        <v>0.844260923098924</v>
      </c>
      <c r="Q12" s="82">
        <v>0.5284275963535234</v>
      </c>
      <c r="R12" s="55"/>
      <c r="S12" s="96">
        <v>2.7947586727320095</v>
      </c>
      <c r="T12" s="96" t="s">
        <v>123</v>
      </c>
      <c r="U12" s="130">
        <f>(G12-S12)/SENIORS!P9</f>
        <v>0.9360464216588879</v>
      </c>
      <c r="V12" s="82">
        <v>0.61917902354445</v>
      </c>
      <c r="X12" s="90"/>
      <c r="Y12" s="90"/>
      <c r="Z12" s="90"/>
      <c r="AA12" s="90"/>
      <c r="AB12" s="90"/>
      <c r="AC12" s="90"/>
      <c r="AD12" s="90"/>
      <c r="AE12" s="90"/>
    </row>
    <row r="13" spans="1:31" ht="16.5" customHeight="1">
      <c r="A13" s="80"/>
      <c r="B13" s="221" t="s">
        <v>127</v>
      </c>
      <c r="C13" s="204" t="s">
        <v>128</v>
      </c>
      <c r="D13" s="227" t="s">
        <v>16</v>
      </c>
      <c r="E13" s="230"/>
      <c r="F13" s="67" t="s">
        <v>120</v>
      </c>
      <c r="G13" s="133">
        <v>2.71</v>
      </c>
      <c r="H13" s="98">
        <v>2.695106085313792</v>
      </c>
      <c r="I13" s="83">
        <v>2.9629308254105227</v>
      </c>
      <c r="J13" s="83" t="s">
        <v>129</v>
      </c>
      <c r="K13" s="129">
        <f>(G13-I13)/FRESHMEN!N10</f>
        <v>-0.2861649044590931</v>
      </c>
      <c r="L13" s="82">
        <v>-0.3030158188001304</v>
      </c>
      <c r="M13" s="55"/>
      <c r="N13" s="83">
        <v>2.686834211295733</v>
      </c>
      <c r="O13" s="83" t="s">
        <v>121</v>
      </c>
      <c r="P13" s="129">
        <f>(G13-N13)/FRESHMEN!O10</f>
        <v>0.02383054477432022</v>
      </c>
      <c r="Q13" s="82" t="s">
        <v>121</v>
      </c>
      <c r="R13" s="55"/>
      <c r="S13" s="99">
        <v>2.6497235623913307</v>
      </c>
      <c r="T13" s="100" t="s">
        <v>121</v>
      </c>
      <c r="U13" s="129">
        <f>(G13-S13)/FRESHMEN!P10</f>
        <v>0.06173694362151267</v>
      </c>
      <c r="V13" s="82" t="s">
        <v>121</v>
      </c>
      <c r="X13" s="85"/>
      <c r="Y13" s="85"/>
      <c r="Z13" s="85"/>
      <c r="AA13" s="85"/>
      <c r="AB13" s="85"/>
      <c r="AC13" s="85"/>
      <c r="AD13" s="85"/>
      <c r="AE13" s="85"/>
    </row>
    <row r="14" spans="1:31" ht="16.5" customHeight="1">
      <c r="A14" s="80"/>
      <c r="B14" s="221"/>
      <c r="C14" s="205"/>
      <c r="D14" s="228"/>
      <c r="E14" s="229"/>
      <c r="F14" s="94" t="s">
        <v>124</v>
      </c>
      <c r="G14" s="132">
        <v>2.6</v>
      </c>
      <c r="H14" s="95">
        <v>2.8669600957645023</v>
      </c>
      <c r="I14" s="96">
        <v>2.7363945789497746</v>
      </c>
      <c r="J14" s="96" t="s">
        <v>121</v>
      </c>
      <c r="K14" s="130">
        <f>(G14-I14)/SENIORS!N10</f>
        <v>-0.13654124701282352</v>
      </c>
      <c r="L14" s="82" t="s">
        <v>121</v>
      </c>
      <c r="M14" s="55"/>
      <c r="N14" s="96">
        <v>2.5482914037518833</v>
      </c>
      <c r="O14" s="96" t="s">
        <v>123</v>
      </c>
      <c r="P14" s="130">
        <f>(G14-N14)/SENIORS!O10</f>
        <v>0.052965244085766666</v>
      </c>
      <c r="Q14" s="82">
        <v>0.32641313591171184</v>
      </c>
      <c r="R14" s="55"/>
      <c r="S14" s="96">
        <v>2.486282185703701</v>
      </c>
      <c r="T14" s="96" t="s">
        <v>123</v>
      </c>
      <c r="U14" s="130">
        <f>(G14-S14)/SENIORS!P10</f>
        <v>0.11656257667394174</v>
      </c>
      <c r="V14" s="82">
        <v>0.39020094040782255</v>
      </c>
      <c r="X14" s="90"/>
      <c r="Y14" s="90"/>
      <c r="Z14" s="90"/>
      <c r="AA14" s="90"/>
      <c r="AB14" s="90"/>
      <c r="AC14" s="90"/>
      <c r="AD14" s="90"/>
      <c r="AE14" s="90"/>
    </row>
    <row r="15" spans="1:31" ht="24" customHeight="1">
      <c r="A15" s="80"/>
      <c r="B15" s="221" t="s">
        <v>130</v>
      </c>
      <c r="C15" s="204" t="s">
        <v>131</v>
      </c>
      <c r="D15" s="227" t="s">
        <v>17</v>
      </c>
      <c r="E15" s="230"/>
      <c r="F15" s="67" t="s">
        <v>120</v>
      </c>
      <c r="G15" s="133">
        <v>3.14</v>
      </c>
      <c r="H15" s="98">
        <v>3.2410377736787113</v>
      </c>
      <c r="I15" s="83">
        <v>3.285791058882957</v>
      </c>
      <c r="J15" s="83" t="s">
        <v>121</v>
      </c>
      <c r="K15" s="129">
        <f>(G15-I15)/FRESHMEN!N11</f>
        <v>-0.19755739642238815</v>
      </c>
      <c r="L15" s="82" t="s">
        <v>121</v>
      </c>
      <c r="M15" s="55"/>
      <c r="N15" s="83">
        <v>3.042990960916739</v>
      </c>
      <c r="O15" s="83" t="s">
        <v>129</v>
      </c>
      <c r="P15" s="129">
        <f>(G15-N15)/FRESHMEN!O11</f>
        <v>0.1216788273558569</v>
      </c>
      <c r="Q15" s="82">
        <v>0.2484109126960714</v>
      </c>
      <c r="R15" s="55"/>
      <c r="S15" s="99">
        <v>3.0283619838212346</v>
      </c>
      <c r="T15" s="100" t="s">
        <v>129</v>
      </c>
      <c r="U15" s="129">
        <f>(G15-S15)/FRESHMEN!P11</f>
        <v>0.14006046790159446</v>
      </c>
      <c r="V15" s="82">
        <v>0.2668219273180275</v>
      </c>
      <c r="X15" s="85"/>
      <c r="Y15" s="85"/>
      <c r="Z15" s="85"/>
      <c r="AA15" s="85"/>
      <c r="AB15" s="85"/>
      <c r="AC15" s="85"/>
      <c r="AD15" s="85"/>
      <c r="AE15" s="85"/>
    </row>
    <row r="16" spans="1:31" ht="16.5" customHeight="1">
      <c r="A16" s="80"/>
      <c r="B16" s="221"/>
      <c r="C16" s="205"/>
      <c r="D16" s="228"/>
      <c r="E16" s="229"/>
      <c r="F16" s="94" t="s">
        <v>124</v>
      </c>
      <c r="G16" s="132">
        <v>3.4</v>
      </c>
      <c r="H16" s="95">
        <v>3.5559579293387236</v>
      </c>
      <c r="I16" s="96">
        <v>3.5603857763350533</v>
      </c>
      <c r="J16" s="96" t="s">
        <v>121</v>
      </c>
      <c r="K16" s="130">
        <f>(G16-I16)/SENIORS!N11</f>
        <v>-0.25986867636800653</v>
      </c>
      <c r="L16" s="82" t="s">
        <v>121</v>
      </c>
      <c r="M16" s="55"/>
      <c r="N16" s="96">
        <v>3.308465152457034</v>
      </c>
      <c r="O16" s="96" t="s">
        <v>123</v>
      </c>
      <c r="P16" s="130">
        <f>(G16-N16)/SENIORS!O11</f>
        <v>0.12484092618975905</v>
      </c>
      <c r="Q16" s="82">
        <v>0.33754606382757735</v>
      </c>
      <c r="R16" s="55"/>
      <c r="S16" s="96">
        <v>3.298112234396142</v>
      </c>
      <c r="T16" s="96" t="s">
        <v>123</v>
      </c>
      <c r="U16" s="130">
        <f>(G16-S16)/SENIORS!P11</f>
        <v>0.13730012863482666</v>
      </c>
      <c r="V16" s="82">
        <v>0.34746318042931235</v>
      </c>
      <c r="X16" s="90"/>
      <c r="Y16" s="90"/>
      <c r="Z16" s="90"/>
      <c r="AA16" s="90"/>
      <c r="AB16" s="90"/>
      <c r="AC16" s="90"/>
      <c r="AD16" s="90"/>
      <c r="AE16" s="90"/>
    </row>
    <row r="17" spans="1:31" ht="24" customHeight="1">
      <c r="A17" s="80"/>
      <c r="B17" s="221" t="s">
        <v>132</v>
      </c>
      <c r="C17" s="204" t="s">
        <v>133</v>
      </c>
      <c r="D17" s="227" t="s">
        <v>18</v>
      </c>
      <c r="E17" s="230"/>
      <c r="F17" s="67" t="s">
        <v>120</v>
      </c>
      <c r="G17" s="133">
        <v>2.43</v>
      </c>
      <c r="H17" s="98">
        <v>2.778400951428485</v>
      </c>
      <c r="I17" s="83">
        <v>3.052347409620332</v>
      </c>
      <c r="J17" s="83" t="s">
        <v>129</v>
      </c>
      <c r="K17" s="129">
        <f>(G17-I17)/FRESHMEN!N12</f>
        <v>-0.7666480042948836</v>
      </c>
      <c r="L17" s="82">
        <v>-0.33746505924167997</v>
      </c>
      <c r="M17" s="55"/>
      <c r="N17" s="83">
        <v>2.7630907336046016</v>
      </c>
      <c r="O17" s="83" t="s">
        <v>121</v>
      </c>
      <c r="P17" s="129">
        <f>(G17-N17)/FRESHMEN!O12</f>
        <v>-0.3826365435659961</v>
      </c>
      <c r="Q17" s="82" t="s">
        <v>121</v>
      </c>
      <c r="R17" s="55"/>
      <c r="S17" s="99">
        <v>2.7571070073686923</v>
      </c>
      <c r="T17" s="100" t="s">
        <v>121</v>
      </c>
      <c r="U17" s="129">
        <f>(G17-S17)/FRESHMEN!P12</f>
        <v>-0.3725285419845802</v>
      </c>
      <c r="V17" s="82" t="s">
        <v>121</v>
      </c>
      <c r="X17" s="85"/>
      <c r="Y17" s="85"/>
      <c r="Z17" s="85"/>
      <c r="AA17" s="85"/>
      <c r="AB17" s="85"/>
      <c r="AC17" s="85"/>
      <c r="AD17" s="85"/>
      <c r="AE17" s="85"/>
    </row>
    <row r="18" spans="1:31" ht="17.25" customHeight="1">
      <c r="A18" s="80"/>
      <c r="B18" s="221"/>
      <c r="C18" s="205"/>
      <c r="D18" s="228"/>
      <c r="E18" s="229"/>
      <c r="F18" s="94" t="s">
        <v>124</v>
      </c>
      <c r="G18" s="132">
        <v>2.8</v>
      </c>
      <c r="H18" s="95">
        <v>3.08757267550592</v>
      </c>
      <c r="I18" s="96">
        <v>3.1288987436808413</v>
      </c>
      <c r="J18" s="96" t="s">
        <v>121</v>
      </c>
      <c r="K18" s="130">
        <f>(G18-I18)/SENIORS!N12</f>
        <v>-0.39441873824178675</v>
      </c>
      <c r="L18" s="82" t="s">
        <v>121</v>
      </c>
      <c r="M18" s="55"/>
      <c r="N18" s="96">
        <v>2.815552003540873</v>
      </c>
      <c r="O18" s="96" t="s">
        <v>123</v>
      </c>
      <c r="P18" s="130">
        <f>(G18-N18)/SENIORS!O12</f>
        <v>-0.017084644465420126</v>
      </c>
      <c r="Q18" s="82">
        <v>0.2988281513409755</v>
      </c>
      <c r="R18" s="55"/>
      <c r="S18" s="96">
        <v>2.781032389679672</v>
      </c>
      <c r="T18" s="96" t="s">
        <v>123</v>
      </c>
      <c r="U18" s="130">
        <f>(G18-S18)/SENIORS!P12</f>
        <v>0.02071561427531997</v>
      </c>
      <c r="V18" s="82">
        <v>0.33479021414823507</v>
      </c>
      <c r="X18" s="90"/>
      <c r="Y18" s="90"/>
      <c r="Z18" s="90"/>
      <c r="AA18" s="90"/>
      <c r="AB18" s="90"/>
      <c r="AC18" s="90"/>
      <c r="AD18" s="90"/>
      <c r="AE18" s="90"/>
    </row>
    <row r="19" spans="1:31" ht="16.5" customHeight="1">
      <c r="A19" s="80"/>
      <c r="B19" s="221" t="s">
        <v>134</v>
      </c>
      <c r="C19" s="204" t="s">
        <v>135</v>
      </c>
      <c r="D19" s="227" t="s">
        <v>19</v>
      </c>
      <c r="E19" s="230"/>
      <c r="F19" s="67" t="s">
        <v>120</v>
      </c>
      <c r="G19" s="133">
        <v>1.86</v>
      </c>
      <c r="H19" s="98">
        <v>1.953974746259611</v>
      </c>
      <c r="I19" s="83">
        <v>1.7581153293242182</v>
      </c>
      <c r="J19" s="83" t="s">
        <v>129</v>
      </c>
      <c r="K19" s="129">
        <f>(G19-I19)/FRESHMEN!N13</f>
        <v>0.1505965295563361</v>
      </c>
      <c r="L19" s="82">
        <v>0.2895013378927162</v>
      </c>
      <c r="M19" s="55"/>
      <c r="N19" s="83">
        <v>2.004275417624846</v>
      </c>
      <c r="O19" s="83" t="s">
        <v>121</v>
      </c>
      <c r="P19" s="129">
        <f>(G19-N19)/FRESHMEN!O13</f>
        <v>-0.18920750153023352</v>
      </c>
      <c r="Q19" s="82" t="s">
        <v>121</v>
      </c>
      <c r="R19" s="55"/>
      <c r="S19" s="99">
        <v>2.0305858362790006</v>
      </c>
      <c r="T19" s="100" t="s">
        <v>121</v>
      </c>
      <c r="U19" s="129">
        <f>(G19-S19)/FRESHMEN!P13</f>
        <v>-0.2237884916242728</v>
      </c>
      <c r="V19" s="82" t="s">
        <v>121</v>
      </c>
      <c r="X19" s="85"/>
      <c r="Y19" s="85"/>
      <c r="Z19" s="85"/>
      <c r="AA19" s="85"/>
      <c r="AB19" s="85"/>
      <c r="AC19" s="85"/>
      <c r="AD19" s="85"/>
      <c r="AE19" s="85"/>
    </row>
    <row r="20" spans="1:31" ht="16.5" customHeight="1">
      <c r="A20" s="80"/>
      <c r="B20" s="221"/>
      <c r="C20" s="205"/>
      <c r="D20" s="228"/>
      <c r="E20" s="229"/>
      <c r="F20" s="94" t="s">
        <v>124</v>
      </c>
      <c r="G20" s="132">
        <v>1.8</v>
      </c>
      <c r="H20" s="95">
        <v>1.9966474669765568</v>
      </c>
      <c r="I20" s="96">
        <v>1.7958467887289373</v>
      </c>
      <c r="J20" s="96" t="s">
        <v>122</v>
      </c>
      <c r="K20" s="130">
        <f>(G20-I20)/SENIORS!N13</f>
        <v>0.005934942055385813</v>
      </c>
      <c r="L20" s="82">
        <v>0.28694432146642307</v>
      </c>
      <c r="M20" s="55"/>
      <c r="N20" s="96">
        <v>2.060746466834547</v>
      </c>
      <c r="O20" s="96" t="s">
        <v>121</v>
      </c>
      <c r="P20" s="130">
        <f>(G20-N20)/SENIORS!O13</f>
        <v>-0.3375481499605483</v>
      </c>
      <c r="Q20" s="82" t="s">
        <v>121</v>
      </c>
      <c r="R20" s="55"/>
      <c r="S20" s="96">
        <v>2.118650927552029</v>
      </c>
      <c r="T20" s="96" t="s">
        <v>129</v>
      </c>
      <c r="U20" s="130">
        <f>(G20-S20)/SENIORS!P13</f>
        <v>-0.4079252916473947</v>
      </c>
      <c r="V20" s="82">
        <v>-0.15618437899922583</v>
      </c>
      <c r="X20" s="90"/>
      <c r="Y20" s="90"/>
      <c r="Z20" s="90"/>
      <c r="AA20" s="90"/>
      <c r="AB20" s="90"/>
      <c r="AC20" s="90"/>
      <c r="AD20" s="90"/>
      <c r="AE20" s="90"/>
    </row>
    <row r="21" spans="1:31" ht="16.5" customHeight="1">
      <c r="A21" s="80"/>
      <c r="B21" s="221" t="s">
        <v>136</v>
      </c>
      <c r="C21" s="204" t="s">
        <v>137</v>
      </c>
      <c r="D21" s="227" t="s">
        <v>20</v>
      </c>
      <c r="E21" s="230" t="s">
        <v>119</v>
      </c>
      <c r="F21" s="67" t="s">
        <v>120</v>
      </c>
      <c r="G21" s="133">
        <v>2.14</v>
      </c>
      <c r="H21" s="98">
        <v>2.444711774088622</v>
      </c>
      <c r="I21" s="83">
        <v>2.367453006381941</v>
      </c>
      <c r="J21" s="83" t="s">
        <v>121</v>
      </c>
      <c r="K21" s="129">
        <f>(G21-I21)/FRESHMEN!N14</f>
        <v>-0.2722324875357481</v>
      </c>
      <c r="L21" s="82" t="s">
        <v>121</v>
      </c>
      <c r="M21" s="55"/>
      <c r="N21" s="83">
        <v>2.4075532427941773</v>
      </c>
      <c r="O21" s="83" t="s">
        <v>121</v>
      </c>
      <c r="P21" s="129">
        <f>(G21-N21)/FRESHMEN!O14</f>
        <v>-0.32654483929515066</v>
      </c>
      <c r="Q21" s="82" t="s">
        <v>121</v>
      </c>
      <c r="R21" s="55"/>
      <c r="S21" s="99">
        <v>2.4007236260091536</v>
      </c>
      <c r="T21" s="100" t="s">
        <v>121</v>
      </c>
      <c r="U21" s="129">
        <f>(G21-S21)/FRESHMEN!P14</f>
        <v>-0.3152283339742876</v>
      </c>
      <c r="V21" s="82" t="s">
        <v>121</v>
      </c>
      <c r="X21" s="85"/>
      <c r="Y21" s="85"/>
      <c r="Z21" s="85"/>
      <c r="AA21" s="85"/>
      <c r="AB21" s="85"/>
      <c r="AC21" s="85"/>
      <c r="AD21" s="85"/>
      <c r="AE21" s="85"/>
    </row>
    <row r="22" spans="1:31" ht="16.5" customHeight="1">
      <c r="A22" s="80"/>
      <c r="B22" s="221"/>
      <c r="C22" s="205"/>
      <c r="D22" s="228"/>
      <c r="E22" s="229"/>
      <c r="F22" s="94" t="s">
        <v>124</v>
      </c>
      <c r="G22" s="132">
        <v>2.6</v>
      </c>
      <c r="H22" s="95">
        <v>2.8147512473133878</v>
      </c>
      <c r="I22" s="96">
        <v>2.543518465271945</v>
      </c>
      <c r="J22" s="96" t="s">
        <v>123</v>
      </c>
      <c r="K22" s="130">
        <f>(G22-I22)/SENIORS!N14</f>
        <v>0.06623822299581576</v>
      </c>
      <c r="L22" s="82">
        <v>0.3180858591597846</v>
      </c>
      <c r="M22" s="55"/>
      <c r="N22" s="96">
        <v>2.5836511173173657</v>
      </c>
      <c r="O22" s="96" t="s">
        <v>122</v>
      </c>
      <c r="P22" s="130">
        <f>(G22-N22)/SENIORS!O14</f>
        <v>0.018816983989427567</v>
      </c>
      <c r="Q22" s="82">
        <v>0.2659880513246836</v>
      </c>
      <c r="R22" s="55"/>
      <c r="S22" s="96">
        <v>2.513280851683076</v>
      </c>
      <c r="T22" s="96" t="s">
        <v>123</v>
      </c>
      <c r="U22" s="130">
        <f>(G22-S22)/SENIORS!P14</f>
        <v>0.09898295011162046</v>
      </c>
      <c r="V22" s="82">
        <v>0.3441042688951546</v>
      </c>
      <c r="X22" s="90"/>
      <c r="Y22" s="90"/>
      <c r="Z22" s="90"/>
      <c r="AA22" s="90"/>
      <c r="AB22" s="90"/>
      <c r="AC22" s="90"/>
      <c r="AD22" s="90"/>
      <c r="AE22" s="90"/>
    </row>
    <row r="23" spans="1:31" ht="16.5" customHeight="1">
      <c r="A23" s="80"/>
      <c r="B23" s="221" t="s">
        <v>138</v>
      </c>
      <c r="C23" s="204" t="s">
        <v>139</v>
      </c>
      <c r="D23" s="227" t="s">
        <v>21</v>
      </c>
      <c r="E23" s="230" t="s">
        <v>119</v>
      </c>
      <c r="F23" s="67" t="s">
        <v>120</v>
      </c>
      <c r="G23" s="133">
        <v>2.57</v>
      </c>
      <c r="H23" s="98">
        <v>2.477816095026771</v>
      </c>
      <c r="I23" s="83">
        <v>2.2096184663288225</v>
      </c>
      <c r="J23" s="83" t="s">
        <v>122</v>
      </c>
      <c r="K23" s="129">
        <f>(G23-I23)/FRESHMEN!N15</f>
        <v>0.4224379640846244</v>
      </c>
      <c r="L23" s="82">
        <v>0.3143803154544007</v>
      </c>
      <c r="M23" s="55"/>
      <c r="N23" s="83">
        <v>2.2742717510218133</v>
      </c>
      <c r="O23" s="83" t="s">
        <v>129</v>
      </c>
      <c r="P23" s="129">
        <f>(G23-N23)/FRESHMEN!O15</f>
        <v>0.3395067878849393</v>
      </c>
      <c r="Q23" s="82">
        <v>0.23367631149220253</v>
      </c>
      <c r="R23" s="55"/>
      <c r="S23" s="99">
        <v>2.3571121272502293</v>
      </c>
      <c r="T23" s="100" t="s">
        <v>121</v>
      </c>
      <c r="U23" s="129">
        <f>(G23-S23)/FRESHMEN!P15</f>
        <v>0.24409292242045566</v>
      </c>
      <c r="V23" s="82" t="s">
        <v>121</v>
      </c>
      <c r="X23" s="85"/>
      <c r="Y23" s="85"/>
      <c r="Z23" s="85"/>
      <c r="AA23" s="85"/>
      <c r="AB23" s="85"/>
      <c r="AC23" s="85"/>
      <c r="AD23" s="85"/>
      <c r="AE23" s="85"/>
    </row>
    <row r="24" spans="1:31" ht="16.5" customHeight="1">
      <c r="A24" s="80"/>
      <c r="B24" s="221"/>
      <c r="C24" s="205"/>
      <c r="D24" s="228"/>
      <c r="E24" s="229"/>
      <c r="F24" s="94" t="s">
        <v>124</v>
      </c>
      <c r="G24" s="132">
        <v>2.8</v>
      </c>
      <c r="H24" s="95">
        <v>2.8259619022981117</v>
      </c>
      <c r="I24" s="96">
        <v>2.585911802058838</v>
      </c>
      <c r="J24" s="96" t="s">
        <v>122</v>
      </c>
      <c r="K24" s="130">
        <f>(G24-I24)/SENIORS!N15</f>
        <v>0.2385996315071423</v>
      </c>
      <c r="L24" s="82">
        <v>0.2675339696963795</v>
      </c>
      <c r="M24" s="55"/>
      <c r="N24" s="96">
        <v>2.7118109365856093</v>
      </c>
      <c r="O24" s="96" t="s">
        <v>121</v>
      </c>
      <c r="P24" s="130">
        <f>(G24-N24)/SENIORS!O15</f>
        <v>0.09814802384877859</v>
      </c>
      <c r="Q24" s="82" t="s">
        <v>121</v>
      </c>
      <c r="R24" s="55"/>
      <c r="S24" s="96">
        <v>2.752423898486224</v>
      </c>
      <c r="T24" s="96" t="s">
        <v>121</v>
      </c>
      <c r="U24" s="130">
        <f>(G24-S24)/SENIORS!P15</f>
        <v>0.05295445785210524</v>
      </c>
      <c r="V24" s="82" t="s">
        <v>121</v>
      </c>
      <c r="X24" s="90"/>
      <c r="Y24" s="90"/>
      <c r="Z24" s="90"/>
      <c r="AA24" s="90"/>
      <c r="AB24" s="90"/>
      <c r="AC24" s="90"/>
      <c r="AD24" s="90"/>
      <c r="AE24" s="90"/>
    </row>
    <row r="25" spans="1:31" ht="24" customHeight="1">
      <c r="A25" s="80"/>
      <c r="B25" s="221" t="s">
        <v>140</v>
      </c>
      <c r="C25" s="204" t="s">
        <v>141</v>
      </c>
      <c r="D25" s="227" t="s">
        <v>22</v>
      </c>
      <c r="E25" s="230"/>
      <c r="F25" s="67" t="s">
        <v>120</v>
      </c>
      <c r="G25" s="133">
        <v>2.71</v>
      </c>
      <c r="H25" s="98">
        <v>2.578334645246691</v>
      </c>
      <c r="I25" s="83">
        <v>2.6013549758639196</v>
      </c>
      <c r="J25" s="83" t="s">
        <v>121</v>
      </c>
      <c r="K25" s="129">
        <f>(G25-I25)/FRESHMEN!N16</f>
        <v>0.1426073452755773</v>
      </c>
      <c r="L25" s="82" t="s">
        <v>121</v>
      </c>
      <c r="M25" s="55"/>
      <c r="N25" s="83">
        <v>2.535120737374389</v>
      </c>
      <c r="O25" s="83" t="s">
        <v>121</v>
      </c>
      <c r="P25" s="129">
        <f>(G25-N25)/FRESHMEN!O16</f>
        <v>0.21621848407844613</v>
      </c>
      <c r="Q25" s="82" t="s">
        <v>121</v>
      </c>
      <c r="R25" s="55"/>
      <c r="S25" s="99">
        <v>2.567074487604386</v>
      </c>
      <c r="T25" s="100" t="s">
        <v>121</v>
      </c>
      <c r="U25" s="129">
        <f>(G25-S25)/FRESHMEN!P16</f>
        <v>0.17746127382443216</v>
      </c>
      <c r="V25" s="82" t="s">
        <v>121</v>
      </c>
      <c r="X25" s="85"/>
      <c r="Y25" s="85"/>
      <c r="Z25" s="85"/>
      <c r="AA25" s="85"/>
      <c r="AB25" s="85"/>
      <c r="AC25" s="85"/>
      <c r="AD25" s="85"/>
      <c r="AE25" s="85"/>
    </row>
    <row r="26" spans="1:31" ht="16.5" customHeight="1">
      <c r="A26" s="80"/>
      <c r="B26" s="221"/>
      <c r="C26" s="205"/>
      <c r="D26" s="228"/>
      <c r="E26" s="229"/>
      <c r="F26" s="94" t="s">
        <v>124</v>
      </c>
      <c r="G26" s="132">
        <v>3.4</v>
      </c>
      <c r="H26" s="95">
        <v>3.103454881277344</v>
      </c>
      <c r="I26" s="96">
        <v>2.948430296978522</v>
      </c>
      <c r="J26" s="96" t="s">
        <v>129</v>
      </c>
      <c r="K26" s="130">
        <f>(G26-I26)/SENIORS!N16</f>
        <v>0.57025898659682</v>
      </c>
      <c r="L26" s="82">
        <v>0.19577080071652836</v>
      </c>
      <c r="M26" s="55"/>
      <c r="N26" s="96">
        <v>2.8915311051261257</v>
      </c>
      <c r="O26" s="96" t="s">
        <v>122</v>
      </c>
      <c r="P26" s="130">
        <f>(G26-N26)/SENIORS!O16</f>
        <v>0.6340668134979071</v>
      </c>
      <c r="Q26" s="82">
        <v>0.2642714919306486</v>
      </c>
      <c r="R26" s="55"/>
      <c r="S26" s="96">
        <v>2.9056986500123463</v>
      </c>
      <c r="T26" s="96" t="s">
        <v>122</v>
      </c>
      <c r="U26" s="130">
        <f>(G26-S26)/SENIORS!P16</f>
        <v>0.6181561419587313</v>
      </c>
      <c r="V26" s="82">
        <v>0.24730709104905954</v>
      </c>
      <c r="X26" s="90"/>
      <c r="Y26" s="90"/>
      <c r="Z26" s="90"/>
      <c r="AA26" s="90"/>
      <c r="AB26" s="90"/>
      <c r="AC26" s="90"/>
      <c r="AD26" s="90"/>
      <c r="AE26" s="90"/>
    </row>
    <row r="27" spans="1:31" ht="16.5" customHeight="1">
      <c r="A27" s="80"/>
      <c r="B27" s="221" t="s">
        <v>142</v>
      </c>
      <c r="C27" s="204" t="s">
        <v>143</v>
      </c>
      <c r="D27" s="227" t="s">
        <v>23</v>
      </c>
      <c r="E27" s="230" t="s">
        <v>119</v>
      </c>
      <c r="F27" s="67" t="s">
        <v>120</v>
      </c>
      <c r="G27" s="133">
        <v>2.14</v>
      </c>
      <c r="H27" s="98">
        <v>1.6407697949837186</v>
      </c>
      <c r="I27" s="83">
        <v>1.5770384915679547</v>
      </c>
      <c r="J27" s="83" t="s">
        <v>121</v>
      </c>
      <c r="K27" s="129">
        <f>(G27-I27)/FRESHMEN!N17</f>
        <v>0.7261757224801758</v>
      </c>
      <c r="L27" s="82" t="s">
        <v>121</v>
      </c>
      <c r="M27" s="55"/>
      <c r="N27" s="83">
        <v>1.6378694032630319</v>
      </c>
      <c r="O27" s="83" t="s">
        <v>121</v>
      </c>
      <c r="P27" s="129">
        <f>(G27-N27)/FRESHMEN!O17</f>
        <v>0.6151069729417973</v>
      </c>
      <c r="Q27" s="82" t="s">
        <v>121</v>
      </c>
      <c r="R27" s="55"/>
      <c r="S27" s="99">
        <v>1.671608024823474</v>
      </c>
      <c r="T27" s="100" t="s">
        <v>121</v>
      </c>
      <c r="U27" s="129">
        <f>(G27-S27)/FRESHMEN!P17</f>
        <v>0.5643305861799949</v>
      </c>
      <c r="V27" s="82" t="s">
        <v>121</v>
      </c>
      <c r="X27" s="85"/>
      <c r="Y27" s="85"/>
      <c r="Z27" s="85"/>
      <c r="AA27" s="85"/>
      <c r="AB27" s="85"/>
      <c r="AC27" s="85"/>
      <c r="AD27" s="85"/>
      <c r="AE27" s="85"/>
    </row>
    <row r="28" spans="1:31" ht="16.5" customHeight="1">
      <c r="A28" s="80"/>
      <c r="B28" s="221"/>
      <c r="C28" s="205"/>
      <c r="D28" s="228"/>
      <c r="E28" s="229"/>
      <c r="F28" s="94" t="s">
        <v>124</v>
      </c>
      <c r="G28" s="132">
        <v>3.2</v>
      </c>
      <c r="H28" s="95">
        <v>1.8115257405716194</v>
      </c>
      <c r="I28" s="96">
        <v>1.8097784244425417</v>
      </c>
      <c r="J28" s="96" t="s">
        <v>121</v>
      </c>
      <c r="K28" s="130">
        <f>(G28-I28)/SENIORS!N17</f>
        <v>1.4198761543784728</v>
      </c>
      <c r="L28" s="82" t="s">
        <v>121</v>
      </c>
      <c r="M28" s="55"/>
      <c r="N28" s="96">
        <v>1.8387395615972493</v>
      </c>
      <c r="O28" s="96" t="s">
        <v>121</v>
      </c>
      <c r="P28" s="130">
        <f>(G28-N28)/SENIORS!O17</f>
        <v>1.4416951122740542</v>
      </c>
      <c r="Q28" s="82" t="s">
        <v>121</v>
      </c>
      <c r="R28" s="55"/>
      <c r="S28" s="96">
        <v>1.885464204046292</v>
      </c>
      <c r="T28" s="96" t="s">
        <v>121</v>
      </c>
      <c r="U28" s="130">
        <f>(G28-S28)/SENIORS!P17</f>
        <v>1.3769188835952033</v>
      </c>
      <c r="V28" s="82" t="s">
        <v>121</v>
      </c>
      <c r="X28" s="90"/>
      <c r="Y28" s="90"/>
      <c r="Z28" s="90"/>
      <c r="AA28" s="90"/>
      <c r="AB28" s="90"/>
      <c r="AC28" s="90"/>
      <c r="AD28" s="90"/>
      <c r="AE28" s="90"/>
    </row>
    <row r="29" spans="1:31" ht="16.5" customHeight="1">
      <c r="A29" s="80"/>
      <c r="B29" s="221" t="s">
        <v>144</v>
      </c>
      <c r="C29" s="210" t="s">
        <v>145</v>
      </c>
      <c r="D29" s="227" t="s">
        <v>24</v>
      </c>
      <c r="E29" s="230" t="s">
        <v>119</v>
      </c>
      <c r="F29" s="67" t="s">
        <v>120</v>
      </c>
      <c r="G29" s="133">
        <v>1.71</v>
      </c>
      <c r="H29" s="98">
        <v>1.548812122079499</v>
      </c>
      <c r="I29" s="83">
        <v>1.4515605705249321</v>
      </c>
      <c r="J29" s="83" t="s">
        <v>121</v>
      </c>
      <c r="K29" s="129">
        <f>(G29-I29)/FRESHMEN!N18</f>
        <v>0.3651972361593537</v>
      </c>
      <c r="L29" s="82" t="s">
        <v>121</v>
      </c>
      <c r="M29" s="55"/>
      <c r="N29" s="83">
        <v>1.482884943169585</v>
      </c>
      <c r="O29" s="83" t="s">
        <v>121</v>
      </c>
      <c r="P29" s="129">
        <f>(G29-N29)/FRESHMEN!O18</f>
        <v>0.29398132870581084</v>
      </c>
      <c r="Q29" s="82" t="s">
        <v>121</v>
      </c>
      <c r="R29" s="55"/>
      <c r="S29" s="99">
        <v>1.4959901583646225</v>
      </c>
      <c r="T29" s="100" t="s">
        <v>121</v>
      </c>
      <c r="U29" s="129">
        <f>(G29-S29)/FRESHMEN!P18</f>
        <v>0.27358589412942486</v>
      </c>
      <c r="V29" s="82" t="s">
        <v>121</v>
      </c>
      <c r="X29" s="85"/>
      <c r="Y29" s="85"/>
      <c r="Z29" s="85"/>
      <c r="AA29" s="85"/>
      <c r="AB29" s="85"/>
      <c r="AC29" s="85"/>
      <c r="AD29" s="85"/>
      <c r="AE29" s="85"/>
    </row>
    <row r="30" spans="1:31" ht="16.5" customHeight="1">
      <c r="A30" s="80"/>
      <c r="B30" s="221"/>
      <c r="C30" s="231"/>
      <c r="D30" s="228"/>
      <c r="E30" s="229"/>
      <c r="F30" s="94" t="s">
        <v>124</v>
      </c>
      <c r="G30" s="132">
        <v>2</v>
      </c>
      <c r="H30" s="95">
        <v>1.8892186256318575</v>
      </c>
      <c r="I30" s="96">
        <v>1.8076727011946014</v>
      </c>
      <c r="J30" s="96" t="s">
        <v>121</v>
      </c>
      <c r="K30" s="130">
        <f>(G30-I30)/SENIORS!N18</f>
        <v>0.20719369447608024</v>
      </c>
      <c r="L30" s="82" t="s">
        <v>121</v>
      </c>
      <c r="M30" s="55"/>
      <c r="N30" s="96">
        <v>1.7017299545721156</v>
      </c>
      <c r="O30" s="96" t="s">
        <v>129</v>
      </c>
      <c r="P30" s="130">
        <f>(G30-N30)/SENIORS!O18</f>
        <v>0.3317578412030557</v>
      </c>
      <c r="Q30" s="82">
        <v>0.20853866391973538</v>
      </c>
      <c r="R30" s="55"/>
      <c r="S30" s="96">
        <v>1.6868693921029945</v>
      </c>
      <c r="T30" s="96" t="s">
        <v>122</v>
      </c>
      <c r="U30" s="130">
        <f>(G30-S30)/SENIORS!P18</f>
        <v>0.35060384984066834</v>
      </c>
      <c r="V30" s="82">
        <v>0.22656494925230292</v>
      </c>
      <c r="X30" s="90"/>
      <c r="Y30" s="90"/>
      <c r="Z30" s="90"/>
      <c r="AA30" s="90"/>
      <c r="AB30" s="90"/>
      <c r="AC30" s="90"/>
      <c r="AD30" s="90"/>
      <c r="AE30" s="90"/>
    </row>
    <row r="31" spans="1:31" ht="24" customHeight="1">
      <c r="A31" s="80"/>
      <c r="B31" s="221" t="s">
        <v>146</v>
      </c>
      <c r="C31" s="204" t="s">
        <v>147</v>
      </c>
      <c r="D31" s="230" t="s">
        <v>25</v>
      </c>
      <c r="E31" s="230" t="s">
        <v>148</v>
      </c>
      <c r="F31" s="101" t="s">
        <v>120</v>
      </c>
      <c r="G31" s="133">
        <v>2.43</v>
      </c>
      <c r="H31" s="98">
        <v>2.6169317327990194</v>
      </c>
      <c r="I31" s="83">
        <v>2.598279966396825</v>
      </c>
      <c r="J31" s="83" t="s">
        <v>121</v>
      </c>
      <c r="K31" s="129">
        <f>(G31-I31)/FRESHMEN!N19</f>
        <v>-0.15462170634596392</v>
      </c>
      <c r="L31" s="82" t="s">
        <v>121</v>
      </c>
      <c r="M31" s="55"/>
      <c r="N31" s="83">
        <v>2.630370632271637</v>
      </c>
      <c r="O31" s="83" t="s">
        <v>121</v>
      </c>
      <c r="P31" s="129">
        <f>(G31-N31)/FRESHMEN!O19</f>
        <v>-0.1922127513865873</v>
      </c>
      <c r="Q31" s="82" t="s">
        <v>121</v>
      </c>
      <c r="R31" s="55"/>
      <c r="S31" s="99">
        <v>2.6429522344254313</v>
      </c>
      <c r="T31" s="100" t="s">
        <v>121</v>
      </c>
      <c r="U31" s="129">
        <f>(G31-S31)/FRESHMEN!P19</f>
        <v>-0.2049380091520631</v>
      </c>
      <c r="V31" s="82" t="s">
        <v>121</v>
      </c>
      <c r="X31" s="85"/>
      <c r="Y31" s="85"/>
      <c r="Z31" s="85"/>
      <c r="AA31" s="85"/>
      <c r="AB31" s="85"/>
      <c r="AC31" s="85"/>
      <c r="AD31" s="85"/>
      <c r="AE31" s="85"/>
    </row>
    <row r="32" spans="1:31" ht="16.5" customHeight="1">
      <c r="A32" s="80"/>
      <c r="B32" s="221"/>
      <c r="C32" s="231"/>
      <c r="D32" s="228"/>
      <c r="E32" s="229"/>
      <c r="F32" s="94" t="s">
        <v>124</v>
      </c>
      <c r="G32" s="132">
        <v>2.6</v>
      </c>
      <c r="H32" s="95">
        <v>3.098782201555593</v>
      </c>
      <c r="I32" s="96">
        <v>2.8217977013425934</v>
      </c>
      <c r="J32" s="96" t="s">
        <v>122</v>
      </c>
      <c r="K32" s="130">
        <f>(G32-I32)/SENIORS!N19</f>
        <v>-0.21271464703283155</v>
      </c>
      <c r="L32" s="82">
        <v>0.2656414373986973</v>
      </c>
      <c r="M32" s="55"/>
      <c r="N32" s="96">
        <v>2.8595216507112577</v>
      </c>
      <c r="O32" s="96" t="s">
        <v>122</v>
      </c>
      <c r="P32" s="130">
        <f>(G32-N32)/SENIORS!O19</f>
        <v>-0.25539953517383085</v>
      </c>
      <c r="Q32" s="82">
        <v>0.2354602527519575</v>
      </c>
      <c r="R32" s="55"/>
      <c r="S32" s="96">
        <v>2.851369308012916</v>
      </c>
      <c r="T32" s="96" t="s">
        <v>122</v>
      </c>
      <c r="U32" s="130">
        <f>(G32-S32)/SENIORS!P19</f>
        <v>-0.2461623206724298</v>
      </c>
      <c r="V32" s="82">
        <v>0.24228786131525962</v>
      </c>
      <c r="X32" s="90"/>
      <c r="Y32" s="90"/>
      <c r="Z32" s="90"/>
      <c r="AA32" s="90"/>
      <c r="AB32" s="90"/>
      <c r="AC32" s="90"/>
      <c r="AD32" s="90"/>
      <c r="AE32" s="90"/>
    </row>
    <row r="33" spans="1:31" ht="16.5" customHeight="1">
      <c r="A33" s="80"/>
      <c r="B33" s="221" t="s">
        <v>149</v>
      </c>
      <c r="C33" s="210" t="s">
        <v>150</v>
      </c>
      <c r="D33" s="227" t="s">
        <v>26</v>
      </c>
      <c r="E33" s="230"/>
      <c r="F33" s="67" t="s">
        <v>120</v>
      </c>
      <c r="G33" s="133">
        <v>2.43</v>
      </c>
      <c r="H33" s="98">
        <v>3.291428136963746</v>
      </c>
      <c r="I33" s="83">
        <v>2.8093640319522626</v>
      </c>
      <c r="J33" s="83" t="s">
        <v>123</v>
      </c>
      <c r="K33" s="129">
        <f>(G33-I33)/FRESHMEN!N20</f>
        <v>-0.3662882588532368</v>
      </c>
      <c r="L33" s="82">
        <v>0.4654485054147661</v>
      </c>
      <c r="M33" s="55"/>
      <c r="N33" s="83">
        <v>2.9745393723389753</v>
      </c>
      <c r="O33" s="83" t="s">
        <v>122</v>
      </c>
      <c r="P33" s="129">
        <f>(G33-N33)/FRESHMEN!O20</f>
        <v>-0.6281611060887595</v>
      </c>
      <c r="Q33" s="82">
        <v>0.3655515230033424</v>
      </c>
      <c r="R33" s="55"/>
      <c r="S33" s="99">
        <v>3.0129289717766583</v>
      </c>
      <c r="T33" s="100" t="s">
        <v>122</v>
      </c>
      <c r="U33" s="129">
        <f>(G33-S33)/FRESHMEN!P20</f>
        <v>-0.6787415559717361</v>
      </c>
      <c r="V33" s="82">
        <v>0.324274424274691</v>
      </c>
      <c r="X33" s="85"/>
      <c r="Y33" s="85"/>
      <c r="Z33" s="85"/>
      <c r="AA33" s="85"/>
      <c r="AB33" s="85"/>
      <c r="AC33" s="85"/>
      <c r="AD33" s="85"/>
      <c r="AE33" s="85"/>
    </row>
    <row r="34" spans="1:31" ht="16.5" customHeight="1">
      <c r="A34" s="80"/>
      <c r="B34" s="221"/>
      <c r="C34" s="231"/>
      <c r="D34" s="228"/>
      <c r="E34" s="229"/>
      <c r="F34" s="94" t="s">
        <v>124</v>
      </c>
      <c r="G34" s="132">
        <v>3.2</v>
      </c>
      <c r="H34" s="95">
        <v>3.473037269838542</v>
      </c>
      <c r="I34" s="96">
        <v>3.305271877797134</v>
      </c>
      <c r="J34" s="96" t="s">
        <v>129</v>
      </c>
      <c r="K34" s="130">
        <f>(G34-I34)/SENIORS!N20</f>
        <v>-0.1260923582275326</v>
      </c>
      <c r="L34" s="82">
        <v>0.20094572600132354</v>
      </c>
      <c r="M34" s="55"/>
      <c r="N34" s="96">
        <v>3.2694094890603216</v>
      </c>
      <c r="O34" s="96" t="s">
        <v>122</v>
      </c>
      <c r="P34" s="130">
        <f>(G34-N34)/SENIORS!O20</f>
        <v>-0.08712550751342853</v>
      </c>
      <c r="Q34" s="82">
        <v>0.25560156088625524</v>
      </c>
      <c r="R34" s="55"/>
      <c r="S34" s="96">
        <v>3.305346172617844</v>
      </c>
      <c r="T34" s="96" t="s">
        <v>129</v>
      </c>
      <c r="U34" s="130">
        <f>(G34-S34)/SENIORS!P20</f>
        <v>-0.13443222839275162</v>
      </c>
      <c r="V34" s="82">
        <v>0.21399057337167576</v>
      </c>
      <c r="X34" s="90"/>
      <c r="Y34" s="90"/>
      <c r="Z34" s="90"/>
      <c r="AA34" s="90"/>
      <c r="AB34" s="90"/>
      <c r="AC34" s="90"/>
      <c r="AD34" s="90"/>
      <c r="AE34" s="90"/>
    </row>
    <row r="35" spans="1:31" ht="16.5" customHeight="1">
      <c r="A35" s="80"/>
      <c r="B35" s="221" t="s">
        <v>151</v>
      </c>
      <c r="C35" s="210" t="s">
        <v>152</v>
      </c>
      <c r="D35" s="230" t="s">
        <v>27</v>
      </c>
      <c r="E35" s="230" t="s">
        <v>153</v>
      </c>
      <c r="F35" s="101" t="s">
        <v>120</v>
      </c>
      <c r="G35" s="133">
        <v>2.57</v>
      </c>
      <c r="H35" s="98">
        <v>2.9084448459694348</v>
      </c>
      <c r="I35" s="83">
        <v>2.7027414717579115</v>
      </c>
      <c r="J35" s="83" t="s">
        <v>129</v>
      </c>
      <c r="K35" s="129">
        <f>(G35-I35)/FRESHMEN!N21</f>
        <v>-0.15523498398739605</v>
      </c>
      <c r="L35" s="82">
        <v>0.24056053906134225</v>
      </c>
      <c r="M35" s="55"/>
      <c r="N35" s="83">
        <v>2.560048824234978</v>
      </c>
      <c r="O35" s="83" t="s">
        <v>123</v>
      </c>
      <c r="P35" s="129">
        <f>(G35-N35)/FRESHMEN!O21</f>
        <v>0.01147920224669511</v>
      </c>
      <c r="Q35" s="82">
        <v>0.4018930516222366</v>
      </c>
      <c r="R35" s="55"/>
      <c r="S35" s="99">
        <v>2.557353304788029</v>
      </c>
      <c r="T35" s="100" t="s">
        <v>123</v>
      </c>
      <c r="U35" s="129">
        <f>(G35-S35)/FRESHMEN!P21</f>
        <v>0.014594766373630408</v>
      </c>
      <c r="V35" s="82">
        <v>0.40517296680402365</v>
      </c>
      <c r="X35" s="85"/>
      <c r="Y35" s="85"/>
      <c r="Z35" s="85"/>
      <c r="AA35" s="85"/>
      <c r="AB35" s="85"/>
      <c r="AC35" s="85"/>
      <c r="AD35" s="85"/>
      <c r="AE35" s="85"/>
    </row>
    <row r="36" spans="1:31" ht="16.5" customHeight="1">
      <c r="A36" s="80"/>
      <c r="B36" s="221"/>
      <c r="C36" s="231"/>
      <c r="D36" s="232"/>
      <c r="E36" s="229"/>
      <c r="F36" s="67" t="s">
        <v>124</v>
      </c>
      <c r="G36" s="132">
        <v>3.6</v>
      </c>
      <c r="H36" s="95">
        <v>2.999140603636798</v>
      </c>
      <c r="I36" s="96">
        <v>2.9886176907003197</v>
      </c>
      <c r="J36" s="96" t="s">
        <v>121</v>
      </c>
      <c r="K36" s="130">
        <f>(G36-I36)/SENIORS!N21</f>
        <v>0.6999023273999939</v>
      </c>
      <c r="L36" s="82" t="s">
        <v>121</v>
      </c>
      <c r="M36" s="55"/>
      <c r="N36" s="96">
        <v>2.8046370723982665</v>
      </c>
      <c r="O36" s="96" t="s">
        <v>129</v>
      </c>
      <c r="P36" s="130">
        <f>(G36-N36)/SENIORS!O21</f>
        <v>0.9149992413623019</v>
      </c>
      <c r="Q36" s="82">
        <v>0.2237602198309415</v>
      </c>
      <c r="R36" s="55"/>
      <c r="S36" s="96">
        <v>2.791570889321433</v>
      </c>
      <c r="T36" s="96" t="s">
        <v>122</v>
      </c>
      <c r="U36" s="130">
        <f>(G36-S36)/SENIORS!P21</f>
        <v>0.9267755985035605</v>
      </c>
      <c r="V36" s="82">
        <v>0.23795598609056315</v>
      </c>
      <c r="X36" s="90"/>
      <c r="Y36" s="90"/>
      <c r="Z36" s="90"/>
      <c r="AA36" s="90"/>
      <c r="AB36" s="90"/>
      <c r="AC36" s="90"/>
      <c r="AD36" s="90"/>
      <c r="AE36" s="90"/>
    </row>
    <row r="37" spans="1:31" ht="16.5" customHeight="1">
      <c r="A37" s="80"/>
      <c r="B37" s="221" t="s">
        <v>154</v>
      </c>
      <c r="C37" s="210" t="s">
        <v>155</v>
      </c>
      <c r="D37" s="230" t="s">
        <v>28</v>
      </c>
      <c r="E37" s="230" t="s">
        <v>153</v>
      </c>
      <c r="F37" s="101" t="s">
        <v>120</v>
      </c>
      <c r="G37" s="133">
        <v>2</v>
      </c>
      <c r="H37" s="98">
        <v>2.26118555225589</v>
      </c>
      <c r="I37" s="83">
        <v>2.1792510127685536</v>
      </c>
      <c r="J37" s="83" t="s">
        <v>121</v>
      </c>
      <c r="K37" s="129">
        <f>(G37-I37)/FRESHMEN!N22</f>
        <v>-0.1960211116370398</v>
      </c>
      <c r="L37" s="82" t="s">
        <v>121</v>
      </c>
      <c r="M37" s="55"/>
      <c r="N37" s="83">
        <v>2.093880089643536</v>
      </c>
      <c r="O37" s="83" t="s">
        <v>121</v>
      </c>
      <c r="P37" s="129">
        <f>(G37-N37)/FRESHMEN!O22</f>
        <v>-0.10587284685198234</v>
      </c>
      <c r="Q37" s="82" t="s">
        <v>121</v>
      </c>
      <c r="R37" s="55"/>
      <c r="S37" s="99">
        <v>2.104845106814687</v>
      </c>
      <c r="T37" s="100" t="s">
        <v>121</v>
      </c>
      <c r="U37" s="129">
        <f>(G37-S37)/FRESHMEN!P22</f>
        <v>-0.1192785565817304</v>
      </c>
      <c r="V37" s="82" t="s">
        <v>121</v>
      </c>
      <c r="X37" s="85"/>
      <c r="Y37" s="85"/>
      <c r="Z37" s="85"/>
      <c r="AA37" s="85"/>
      <c r="AB37" s="85"/>
      <c r="AC37" s="85"/>
      <c r="AD37" s="85"/>
      <c r="AE37" s="85"/>
    </row>
    <row r="38" spans="1:31" ht="16.5" customHeight="1">
      <c r="A38" s="80"/>
      <c r="B38" s="221"/>
      <c r="C38" s="231"/>
      <c r="D38" s="228"/>
      <c r="E38" s="229"/>
      <c r="F38" s="94" t="s">
        <v>124</v>
      </c>
      <c r="G38" s="132">
        <v>3.2</v>
      </c>
      <c r="H38" s="95">
        <v>2.562130669239342</v>
      </c>
      <c r="I38" s="96">
        <v>2.7579751884289596</v>
      </c>
      <c r="J38" s="96" t="s">
        <v>129</v>
      </c>
      <c r="K38" s="130">
        <f>(G38-I38)/SENIORS!N22</f>
        <v>0.4574512185730959</v>
      </c>
      <c r="L38" s="82">
        <v>-0.20267937819086476</v>
      </c>
      <c r="M38" s="55"/>
      <c r="N38" s="96">
        <v>2.3872165758481327</v>
      </c>
      <c r="O38" s="96" t="s">
        <v>129</v>
      </c>
      <c r="P38" s="130">
        <f>(G38-N38)/SENIORS!O22</f>
        <v>0.8404407677297574</v>
      </c>
      <c r="Q38" s="82">
        <v>0.18086605923325855</v>
      </c>
      <c r="R38" s="55"/>
      <c r="S38" s="96">
        <v>2.404971543841977</v>
      </c>
      <c r="T38" s="96" t="s">
        <v>121</v>
      </c>
      <c r="U38" s="130">
        <f>(G38-S38)/SENIORS!P22</f>
        <v>0.8303180270359993</v>
      </c>
      <c r="V38" s="82" t="s">
        <v>121</v>
      </c>
      <c r="X38" s="90"/>
      <c r="Y38" s="90"/>
      <c r="Z38" s="90"/>
      <c r="AA38" s="90"/>
      <c r="AB38" s="90"/>
      <c r="AC38" s="90"/>
      <c r="AD38" s="90"/>
      <c r="AE38" s="90"/>
    </row>
    <row r="39" spans="1:31" ht="16.5" customHeight="1">
      <c r="A39" s="80"/>
      <c r="B39" s="221" t="s">
        <v>156</v>
      </c>
      <c r="C39" s="210" t="s">
        <v>157</v>
      </c>
      <c r="D39" s="230" t="s">
        <v>29</v>
      </c>
      <c r="E39" s="230" t="s">
        <v>153</v>
      </c>
      <c r="F39" s="101" t="s">
        <v>120</v>
      </c>
      <c r="G39" s="133">
        <v>1.57</v>
      </c>
      <c r="H39" s="98">
        <v>1.953482235500372</v>
      </c>
      <c r="I39" s="83">
        <v>1.9938622346545287</v>
      </c>
      <c r="J39" s="83" t="s">
        <v>121</v>
      </c>
      <c r="K39" s="129">
        <f>(G39-I39)/FRESHMEN!N23</f>
        <v>-0.46829085125747016</v>
      </c>
      <c r="L39" s="82" t="s">
        <v>121</v>
      </c>
      <c r="M39" s="55"/>
      <c r="N39" s="83">
        <v>1.7814744259582485</v>
      </c>
      <c r="O39" s="83" t="s">
        <v>121</v>
      </c>
      <c r="P39" s="129">
        <f>(G39-N39)/FRESHMEN!O23</f>
        <v>-0.2470459752946032</v>
      </c>
      <c r="Q39" s="82" t="s">
        <v>121</v>
      </c>
      <c r="R39" s="55"/>
      <c r="S39" s="99">
        <v>1.8088895439532058</v>
      </c>
      <c r="T39" s="100" t="s">
        <v>121</v>
      </c>
      <c r="U39" s="129">
        <f>(G39-S39)/FRESHMEN!P23</f>
        <v>-0.2780255687564114</v>
      </c>
      <c r="V39" s="82" t="s">
        <v>121</v>
      </c>
      <c r="X39" s="85"/>
      <c r="Y39" s="85"/>
      <c r="Z39" s="85"/>
      <c r="AA39" s="85"/>
      <c r="AB39" s="85"/>
      <c r="AC39" s="85"/>
      <c r="AD39" s="85"/>
      <c r="AE39" s="85"/>
    </row>
    <row r="40" spans="1:31" ht="16.5" customHeight="1">
      <c r="A40" s="80"/>
      <c r="B40" s="221"/>
      <c r="C40" s="231"/>
      <c r="D40" s="228"/>
      <c r="E40" s="229"/>
      <c r="F40" s="94" t="s">
        <v>124</v>
      </c>
      <c r="G40" s="132">
        <v>2.8</v>
      </c>
      <c r="H40" s="95">
        <v>2.1493128036303784</v>
      </c>
      <c r="I40" s="96">
        <v>2.2472171296148686</v>
      </c>
      <c r="J40" s="96" t="s">
        <v>121</v>
      </c>
      <c r="K40" s="130">
        <f>(G40-I40)/SENIORS!N23</f>
        <v>0.5863114011650067</v>
      </c>
      <c r="L40" s="82" t="s">
        <v>121</v>
      </c>
      <c r="M40" s="55"/>
      <c r="N40" s="96">
        <v>2.060019569914373</v>
      </c>
      <c r="O40" s="96" t="s">
        <v>121</v>
      </c>
      <c r="P40" s="130">
        <f>(G40-N40)/SENIORS!O23</f>
        <v>0.8098303587713495</v>
      </c>
      <c r="Q40" s="82" t="s">
        <v>121</v>
      </c>
      <c r="R40" s="55"/>
      <c r="S40" s="96">
        <v>2.0773031134823023</v>
      </c>
      <c r="T40" s="96" t="s">
        <v>121</v>
      </c>
      <c r="U40" s="130">
        <f>(G40-S40)/SENIORS!P23</f>
        <v>0.794398112711823</v>
      </c>
      <c r="V40" s="82" t="s">
        <v>121</v>
      </c>
      <c r="X40" s="90"/>
      <c r="Y40" s="90"/>
      <c r="Z40" s="90"/>
      <c r="AA40" s="90"/>
      <c r="AB40" s="90"/>
      <c r="AC40" s="90"/>
      <c r="AD40" s="90"/>
      <c r="AE40" s="90"/>
    </row>
    <row r="41" spans="1:31" ht="16.5" customHeight="1">
      <c r="A41" s="80"/>
      <c r="B41" s="221" t="s">
        <v>158</v>
      </c>
      <c r="C41" s="210" t="s">
        <v>159</v>
      </c>
      <c r="D41" s="230" t="s">
        <v>30</v>
      </c>
      <c r="E41" s="230" t="s">
        <v>153</v>
      </c>
      <c r="F41" s="101" t="s">
        <v>120</v>
      </c>
      <c r="G41" s="133">
        <v>2.71</v>
      </c>
      <c r="H41" s="98">
        <v>2.8099216429925846</v>
      </c>
      <c r="I41" s="83">
        <v>2.6477850017922</v>
      </c>
      <c r="J41" s="83" t="s">
        <v>121</v>
      </c>
      <c r="K41" s="129">
        <f>(G41-I41)/FRESHMEN!N24</f>
        <v>0.07525771821684803</v>
      </c>
      <c r="L41" s="82" t="s">
        <v>121</v>
      </c>
      <c r="M41" s="55"/>
      <c r="N41" s="83">
        <v>2.5833939066661396</v>
      </c>
      <c r="O41" s="83" t="s">
        <v>129</v>
      </c>
      <c r="P41" s="129">
        <f>(G41-N41)/FRESHMEN!O24</f>
        <v>0.15228789649061625</v>
      </c>
      <c r="Q41" s="82">
        <v>0.2724784530786011</v>
      </c>
      <c r="R41" s="55"/>
      <c r="S41" s="99">
        <v>2.5844262156608564</v>
      </c>
      <c r="T41" s="100" t="s">
        <v>129</v>
      </c>
      <c r="U41" s="129">
        <f>(G41-S41)/FRESHMEN!P24</f>
        <v>0.15100244388933298</v>
      </c>
      <c r="V41" s="82">
        <v>0.2711581943011202</v>
      </c>
      <c r="X41" s="85"/>
      <c r="Y41" s="85"/>
      <c r="Z41" s="85"/>
      <c r="AA41" s="85"/>
      <c r="AB41" s="85"/>
      <c r="AC41" s="85"/>
      <c r="AD41" s="85"/>
      <c r="AE41" s="85"/>
    </row>
    <row r="42" spans="1:31" ht="16.5" customHeight="1">
      <c r="A42" s="80"/>
      <c r="B42" s="221"/>
      <c r="C42" s="231"/>
      <c r="D42" s="228"/>
      <c r="E42" s="229"/>
      <c r="F42" s="94" t="s">
        <v>124</v>
      </c>
      <c r="G42" s="132">
        <v>3.2</v>
      </c>
      <c r="H42" s="95">
        <v>2.951572732528074</v>
      </c>
      <c r="I42" s="96">
        <v>3.0410421606715365</v>
      </c>
      <c r="J42" s="96" t="s">
        <v>121</v>
      </c>
      <c r="K42" s="130">
        <f>(G42-I42)/SENIORS!N24</f>
        <v>0.19762919707821394</v>
      </c>
      <c r="L42" s="82" t="s">
        <v>121</v>
      </c>
      <c r="M42" s="55"/>
      <c r="N42" s="96">
        <v>2.789523816074676</v>
      </c>
      <c r="O42" s="96" t="s">
        <v>129</v>
      </c>
      <c r="P42" s="130">
        <f>(G42-N42)/SENIORS!O24</f>
        <v>0.5110105222729151</v>
      </c>
      <c r="Q42" s="82">
        <v>0.20173813895540366</v>
      </c>
      <c r="R42" s="55"/>
      <c r="S42" s="96">
        <v>2.7623008270276928</v>
      </c>
      <c r="T42" s="96" t="s">
        <v>122</v>
      </c>
      <c r="U42" s="130">
        <f>(G42-S42)/SENIORS!P24</f>
        <v>0.543980016811296</v>
      </c>
      <c r="V42" s="82">
        <v>0.23523036069916783</v>
      </c>
      <c r="X42" s="90"/>
      <c r="Y42" s="90"/>
      <c r="Z42" s="90"/>
      <c r="AA42" s="90"/>
      <c r="AB42" s="90"/>
      <c r="AC42" s="90"/>
      <c r="AD42" s="90"/>
      <c r="AE42" s="90"/>
    </row>
    <row r="43" spans="1:31" ht="16.5" customHeight="1">
      <c r="A43" s="80"/>
      <c r="B43" s="221" t="s">
        <v>160</v>
      </c>
      <c r="C43" s="210" t="s">
        <v>161</v>
      </c>
      <c r="D43" s="230" t="s">
        <v>31</v>
      </c>
      <c r="E43" s="230" t="s">
        <v>162</v>
      </c>
      <c r="F43" s="101" t="s">
        <v>120</v>
      </c>
      <c r="G43" s="133">
        <v>2.29</v>
      </c>
      <c r="H43" s="98">
        <v>2.8142107052130574</v>
      </c>
      <c r="I43" s="83">
        <v>2.875095056489608</v>
      </c>
      <c r="J43" s="83" t="s">
        <v>121</v>
      </c>
      <c r="K43" s="129">
        <f>(G43-I43)/FRESHMEN!N25</f>
        <v>-0.6879091706195875</v>
      </c>
      <c r="L43" s="82" t="s">
        <v>121</v>
      </c>
      <c r="M43" s="55"/>
      <c r="N43" s="83">
        <v>2.574312508709382</v>
      </c>
      <c r="O43" s="83" t="s">
        <v>129</v>
      </c>
      <c r="P43" s="129">
        <f>(G43-N43)/FRESHMEN!O25</f>
        <v>-0.34059471508691436</v>
      </c>
      <c r="Q43" s="82">
        <v>0.2873881921655232</v>
      </c>
      <c r="R43" s="55"/>
      <c r="S43" s="99">
        <v>2.5750153680243812</v>
      </c>
      <c r="T43" s="100" t="s">
        <v>129</v>
      </c>
      <c r="U43" s="129">
        <f>(G43-S43)/FRESHMEN!P25</f>
        <v>-0.3386861730648096</v>
      </c>
      <c r="V43" s="82">
        <v>0.28423784278344383</v>
      </c>
      <c r="X43" s="85"/>
      <c r="Y43" s="85"/>
      <c r="Z43" s="85"/>
      <c r="AA43" s="85"/>
      <c r="AB43" s="85"/>
      <c r="AC43" s="85"/>
      <c r="AD43" s="85"/>
      <c r="AE43" s="85"/>
    </row>
    <row r="44" spans="1:31" ht="16.5" customHeight="1">
      <c r="A44" s="80"/>
      <c r="B44" s="221"/>
      <c r="C44" s="231"/>
      <c r="D44" s="228"/>
      <c r="E44" s="229"/>
      <c r="F44" s="94" t="s">
        <v>124</v>
      </c>
      <c r="G44" s="132">
        <v>3.6</v>
      </c>
      <c r="H44" s="95">
        <v>2.96933272884318</v>
      </c>
      <c r="I44" s="96">
        <v>3.0072180005527858</v>
      </c>
      <c r="J44" s="96" t="s">
        <v>121</v>
      </c>
      <c r="K44" s="130">
        <f>(G44-I44)/SENIORS!N25</f>
        <v>0.7231394807725778</v>
      </c>
      <c r="L44" s="82" t="s">
        <v>121</v>
      </c>
      <c r="M44" s="55"/>
      <c r="N44" s="96">
        <v>2.730932400164934</v>
      </c>
      <c r="O44" s="96" t="s">
        <v>122</v>
      </c>
      <c r="P44" s="130">
        <f>(G44-N44)/SENIORS!O25</f>
        <v>1.0293733831811334</v>
      </c>
      <c r="Q44" s="82">
        <v>0.2823749877795392</v>
      </c>
      <c r="R44" s="55"/>
      <c r="S44" s="96">
        <v>2.6919092327479186</v>
      </c>
      <c r="T44" s="96" t="s">
        <v>123</v>
      </c>
      <c r="U44" s="130">
        <f>(G44-S44)/SENIORS!P25</f>
        <v>1.0664982494071777</v>
      </c>
      <c r="V44" s="82">
        <v>0.32581729007699833</v>
      </c>
      <c r="X44" s="90"/>
      <c r="Y44" s="90"/>
      <c r="Z44" s="90"/>
      <c r="AA44" s="90"/>
      <c r="AB44" s="90"/>
      <c r="AC44" s="90"/>
      <c r="AD44" s="90"/>
      <c r="AE44" s="90"/>
    </row>
    <row r="45" spans="1:31" ht="23.25" customHeight="1">
      <c r="A45" s="80"/>
      <c r="B45" s="221" t="s">
        <v>163</v>
      </c>
      <c r="C45" s="210" t="s">
        <v>164</v>
      </c>
      <c r="D45" s="230" t="s">
        <v>32</v>
      </c>
      <c r="E45" s="230" t="s">
        <v>153</v>
      </c>
      <c r="F45" s="101" t="s">
        <v>120</v>
      </c>
      <c r="G45" s="133">
        <v>1.57</v>
      </c>
      <c r="H45" s="98">
        <v>1.853657554832013</v>
      </c>
      <c r="I45" s="83">
        <v>1.640967441605987</v>
      </c>
      <c r="J45" s="83" t="s">
        <v>129</v>
      </c>
      <c r="K45" s="129">
        <f>(G45-I45)/FRESHMEN!N26</f>
        <v>-0.08212811925748968</v>
      </c>
      <c r="L45" s="82">
        <v>0.24613877277552096</v>
      </c>
      <c r="M45" s="55"/>
      <c r="N45" s="83">
        <v>1.531527587597093</v>
      </c>
      <c r="O45" s="83" t="s">
        <v>122</v>
      </c>
      <c r="P45" s="129">
        <f>(G45-N45)/FRESHMEN!O26</f>
        <v>0.04763874344353595</v>
      </c>
      <c r="Q45" s="82">
        <v>0.39887976620409316</v>
      </c>
      <c r="R45" s="55"/>
      <c r="S45" s="99">
        <v>1.5554260109891092</v>
      </c>
      <c r="T45" s="100" t="s">
        <v>122</v>
      </c>
      <c r="U45" s="129">
        <f>(G45-S45)/FRESHMEN!P26</f>
        <v>0.01796671756899253</v>
      </c>
      <c r="V45" s="82">
        <v>0.36765788106371844</v>
      </c>
      <c r="X45" s="85"/>
      <c r="Y45" s="85"/>
      <c r="Z45" s="85"/>
      <c r="AA45" s="85"/>
      <c r="AB45" s="85"/>
      <c r="AC45" s="85"/>
      <c r="AD45" s="85"/>
      <c r="AE45" s="85"/>
    </row>
    <row r="46" spans="1:31" ht="16.5" customHeight="1">
      <c r="A46" s="80"/>
      <c r="B46" s="221"/>
      <c r="C46" s="231"/>
      <c r="D46" s="228"/>
      <c r="E46" s="229"/>
      <c r="F46" s="94" t="s">
        <v>124</v>
      </c>
      <c r="G46" s="132">
        <v>3</v>
      </c>
      <c r="H46" s="95">
        <v>1.6928202467466682</v>
      </c>
      <c r="I46" s="96">
        <v>1.9969993733124394</v>
      </c>
      <c r="J46" s="96" t="s">
        <v>122</v>
      </c>
      <c r="K46" s="130">
        <f>(G46-I46)/SENIORS!N26</f>
        <v>0.9798897165085414</v>
      </c>
      <c r="L46" s="82">
        <v>-0.29717030096253066</v>
      </c>
      <c r="M46" s="55"/>
      <c r="N46" s="96">
        <v>1.7604473154999425</v>
      </c>
      <c r="O46" s="96" t="s">
        <v>121</v>
      </c>
      <c r="P46" s="130">
        <f>(G46-N46)/SENIORS!O26</f>
        <v>1.3359848363973263</v>
      </c>
      <c r="Q46" s="82" t="s">
        <v>121</v>
      </c>
      <c r="R46" s="55"/>
      <c r="S46" s="96">
        <v>1.8060759516099014</v>
      </c>
      <c r="T46" s="96" t="s">
        <v>121</v>
      </c>
      <c r="U46" s="130">
        <f>(G46-S46)/SENIORS!P26</f>
        <v>1.2695159249829335</v>
      </c>
      <c r="V46" s="82" t="s">
        <v>121</v>
      </c>
      <c r="X46" s="90"/>
      <c r="Y46" s="90"/>
      <c r="Z46" s="90"/>
      <c r="AA46" s="90"/>
      <c r="AB46" s="90"/>
      <c r="AC46" s="90"/>
      <c r="AD46" s="90"/>
      <c r="AE46" s="90"/>
    </row>
    <row r="47" spans="1:31" ht="24" customHeight="1">
      <c r="A47" s="80"/>
      <c r="B47" s="221" t="s">
        <v>165</v>
      </c>
      <c r="C47" s="210" t="s">
        <v>166</v>
      </c>
      <c r="D47" s="230" t="s">
        <v>33</v>
      </c>
      <c r="E47" s="230" t="s">
        <v>119</v>
      </c>
      <c r="F47" s="101" t="s">
        <v>120</v>
      </c>
      <c r="G47" s="133">
        <v>2.57</v>
      </c>
      <c r="H47" s="98">
        <v>2.8258479730938415</v>
      </c>
      <c r="I47" s="83">
        <v>2.964762978806175</v>
      </c>
      <c r="J47" s="83" t="s">
        <v>121</v>
      </c>
      <c r="K47" s="129">
        <f>(G47-I47)/FRESHMEN!N27</f>
        <v>-0.4561522527013379</v>
      </c>
      <c r="L47" s="82" t="s">
        <v>121</v>
      </c>
      <c r="M47" s="55"/>
      <c r="N47" s="83">
        <v>2.6575892434232737</v>
      </c>
      <c r="O47" s="83" t="s">
        <v>121</v>
      </c>
      <c r="P47" s="129">
        <f>(G47-N47)/FRESHMEN!O27</f>
        <v>-0.10046607446185818</v>
      </c>
      <c r="Q47" s="82" t="s">
        <v>121</v>
      </c>
      <c r="R47" s="55"/>
      <c r="S47" s="99">
        <v>2.6847868017623187</v>
      </c>
      <c r="T47" s="100" t="s">
        <v>121</v>
      </c>
      <c r="U47" s="129">
        <f>(G47-S47)/FRESHMEN!P27</f>
        <v>-0.13154659877878225</v>
      </c>
      <c r="V47" s="82" t="s">
        <v>121</v>
      </c>
      <c r="X47" s="85"/>
      <c r="Y47" s="85"/>
      <c r="Z47" s="85"/>
      <c r="AA47" s="85"/>
      <c r="AB47" s="85"/>
      <c r="AC47" s="85"/>
      <c r="AD47" s="85"/>
      <c r="AE47" s="85"/>
    </row>
    <row r="48" spans="1:31" ht="16.5" customHeight="1">
      <c r="A48" s="80"/>
      <c r="B48" s="221"/>
      <c r="C48" s="231"/>
      <c r="D48" s="228"/>
      <c r="E48" s="229"/>
      <c r="F48" s="94" t="s">
        <v>124</v>
      </c>
      <c r="G48" s="132">
        <v>2.6</v>
      </c>
      <c r="H48" s="95">
        <v>2.964495315531623</v>
      </c>
      <c r="I48" s="96">
        <v>3.0122254884458024</v>
      </c>
      <c r="J48" s="96" t="s">
        <v>121</v>
      </c>
      <c r="K48" s="130">
        <f>(G48-I48)/SENIORS!N27</f>
        <v>-0.4898250706415372</v>
      </c>
      <c r="L48" s="82" t="s">
        <v>121</v>
      </c>
      <c r="M48" s="55"/>
      <c r="N48" s="96">
        <v>2.8161005801137007</v>
      </c>
      <c r="O48" s="96" t="s">
        <v>129</v>
      </c>
      <c r="P48" s="130">
        <f>(G48-N48)/SENIORS!O27</f>
        <v>-0.25356697006685214</v>
      </c>
      <c r="Q48" s="82">
        <v>0.17412263962455302</v>
      </c>
      <c r="R48" s="55"/>
      <c r="S48" s="96">
        <v>2.840955519398962</v>
      </c>
      <c r="T48" s="96" t="s">
        <v>121</v>
      </c>
      <c r="U48" s="130">
        <f>(G48-S48)/SENIORS!P27</f>
        <v>-0.28398853412018243</v>
      </c>
      <c r="V48" s="82" t="s">
        <v>121</v>
      </c>
      <c r="X48" s="90"/>
      <c r="Y48" s="90"/>
      <c r="Z48" s="90"/>
      <c r="AA48" s="90"/>
      <c r="AB48" s="90"/>
      <c r="AC48" s="90"/>
      <c r="AD48" s="90"/>
      <c r="AE48" s="90"/>
    </row>
    <row r="49" spans="1:31" ht="16.5" customHeight="1">
      <c r="A49" s="80"/>
      <c r="B49" s="221" t="s">
        <v>167</v>
      </c>
      <c r="C49" s="210" t="s">
        <v>168</v>
      </c>
      <c r="D49" s="230" t="s">
        <v>34</v>
      </c>
      <c r="E49" s="230" t="s">
        <v>148</v>
      </c>
      <c r="F49" s="101" t="s">
        <v>120</v>
      </c>
      <c r="G49" s="133">
        <v>2.29</v>
      </c>
      <c r="H49" s="98">
        <v>2.6863036244588283</v>
      </c>
      <c r="I49" s="83">
        <v>2.7336974445143434</v>
      </c>
      <c r="J49" s="83" t="s">
        <v>121</v>
      </c>
      <c r="K49" s="129">
        <f>(G49-I49)/FRESHMEN!N28</f>
        <v>-0.44203407196254585</v>
      </c>
      <c r="L49" s="82" t="s">
        <v>121</v>
      </c>
      <c r="M49" s="55"/>
      <c r="N49" s="83">
        <v>2.526345858912582</v>
      </c>
      <c r="O49" s="83" t="s">
        <v>121</v>
      </c>
      <c r="P49" s="129">
        <f>(G49-N49)/FRESHMEN!O28</f>
        <v>-0.23237618668343205</v>
      </c>
      <c r="Q49" s="82" t="s">
        <v>121</v>
      </c>
      <c r="R49" s="55"/>
      <c r="S49" s="99">
        <v>2.551879104088686</v>
      </c>
      <c r="T49" s="100" t="s">
        <v>121</v>
      </c>
      <c r="U49" s="129">
        <f>(G49-S49)/FRESHMEN!P28</f>
        <v>-0.2569281145665416</v>
      </c>
      <c r="V49" s="82" t="s">
        <v>121</v>
      </c>
      <c r="X49" s="85"/>
      <c r="Y49" s="85"/>
      <c r="Z49" s="85"/>
      <c r="AA49" s="85"/>
      <c r="AB49" s="85"/>
      <c r="AC49" s="85"/>
      <c r="AD49" s="85"/>
      <c r="AE49" s="85"/>
    </row>
    <row r="50" spans="1:31" ht="16.5" customHeight="1">
      <c r="A50" s="80"/>
      <c r="B50" s="221"/>
      <c r="C50" s="231"/>
      <c r="D50" s="228"/>
      <c r="E50" s="229"/>
      <c r="F50" s="94" t="s">
        <v>124</v>
      </c>
      <c r="G50" s="132">
        <v>2.6</v>
      </c>
      <c r="H50" s="95">
        <v>2.8361217879085596</v>
      </c>
      <c r="I50" s="96">
        <v>2.73554678668098</v>
      </c>
      <c r="J50" s="96" t="s">
        <v>121</v>
      </c>
      <c r="K50" s="130">
        <f>(G50-I50)/SENIORS!N28</f>
        <v>-0.1395192721937673</v>
      </c>
      <c r="L50" s="82" t="s">
        <v>121</v>
      </c>
      <c r="M50" s="55"/>
      <c r="N50" s="96">
        <v>2.624444300294758</v>
      </c>
      <c r="O50" s="96" t="s">
        <v>129</v>
      </c>
      <c r="P50" s="130">
        <f>(G50-N50)/SENIORS!O28</f>
        <v>-0.02477473778026359</v>
      </c>
      <c r="Q50" s="82">
        <v>0.21453893899108964</v>
      </c>
      <c r="R50" s="55"/>
      <c r="S50" s="96">
        <v>2.6440461564361044</v>
      </c>
      <c r="T50" s="96" t="s">
        <v>129</v>
      </c>
      <c r="U50" s="130">
        <f>(G50-S50)/SENIORS!P28</f>
        <v>-0.04456364324362692</v>
      </c>
      <c r="V50" s="82">
        <v>0.19433227798547745</v>
      </c>
      <c r="X50" s="90"/>
      <c r="Y50" s="90"/>
      <c r="Z50" s="90"/>
      <c r="AA50" s="90"/>
      <c r="AB50" s="90"/>
      <c r="AC50" s="90"/>
      <c r="AD50" s="90"/>
      <c r="AE50" s="90"/>
    </row>
    <row r="51" spans="1:31" ht="24" customHeight="1">
      <c r="A51" s="80"/>
      <c r="B51" s="221" t="s">
        <v>169</v>
      </c>
      <c r="C51" s="210" t="s">
        <v>170</v>
      </c>
      <c r="D51" s="230" t="s">
        <v>35</v>
      </c>
      <c r="E51" s="230" t="s">
        <v>148</v>
      </c>
      <c r="F51" s="101" t="s">
        <v>120</v>
      </c>
      <c r="G51" s="133">
        <v>2.57</v>
      </c>
      <c r="H51" s="98">
        <v>2.689385130058312</v>
      </c>
      <c r="I51" s="83">
        <v>2.72995227782081</v>
      </c>
      <c r="J51" s="83" t="s">
        <v>121</v>
      </c>
      <c r="K51" s="129">
        <f>(G51-I51)/FRESHMEN!N29</f>
        <v>-0.16134798735529635</v>
      </c>
      <c r="L51" s="82" t="s">
        <v>121</v>
      </c>
      <c r="M51" s="55"/>
      <c r="N51" s="83">
        <v>2.642040325677733</v>
      </c>
      <c r="O51" s="83" t="s">
        <v>121</v>
      </c>
      <c r="P51" s="129">
        <f>(G51-N51)/FRESHMEN!O29</f>
        <v>-0.07291675781123635</v>
      </c>
      <c r="Q51" s="82" t="s">
        <v>121</v>
      </c>
      <c r="R51" s="55"/>
      <c r="S51" s="99">
        <v>2.682919763882362</v>
      </c>
      <c r="T51" s="100" t="s">
        <v>121</v>
      </c>
      <c r="U51" s="129">
        <f>(G51-S51)/FRESHMEN!P29</f>
        <v>-0.11483005057012885</v>
      </c>
      <c r="V51" s="82" t="s">
        <v>121</v>
      </c>
      <c r="X51" s="85"/>
      <c r="Y51" s="85"/>
      <c r="Z51" s="85"/>
      <c r="AA51" s="85"/>
      <c r="AB51" s="85"/>
      <c r="AC51" s="85"/>
      <c r="AD51" s="85"/>
      <c r="AE51" s="85"/>
    </row>
    <row r="52" spans="1:31" ht="16.5" customHeight="1">
      <c r="A52" s="80"/>
      <c r="B52" s="221"/>
      <c r="C52" s="231"/>
      <c r="D52" s="228"/>
      <c r="E52" s="229"/>
      <c r="F52" s="94" t="s">
        <v>124</v>
      </c>
      <c r="G52" s="132">
        <v>3.2</v>
      </c>
      <c r="H52" s="95">
        <v>2.832146946852772</v>
      </c>
      <c r="I52" s="96">
        <v>2.781517979633727</v>
      </c>
      <c r="J52" s="96" t="s">
        <v>121</v>
      </c>
      <c r="K52" s="130">
        <f>(G52-I52)/SENIORS!N29</f>
        <v>0.4447636167826171</v>
      </c>
      <c r="L52" s="82" t="s">
        <v>121</v>
      </c>
      <c r="M52" s="55"/>
      <c r="N52" s="96">
        <v>2.6777708529567024</v>
      </c>
      <c r="O52" s="96" t="s">
        <v>121</v>
      </c>
      <c r="P52" s="130">
        <f>(G52-N52)/SENIORS!O29</f>
        <v>0.5465702308758902</v>
      </c>
      <c r="Q52" s="82" t="s">
        <v>121</v>
      </c>
      <c r="R52" s="55"/>
      <c r="S52" s="96">
        <v>2.712907794325479</v>
      </c>
      <c r="T52" s="96" t="s">
        <v>121</v>
      </c>
      <c r="U52" s="130">
        <f>(G52-S52)/SENIORS!P29</f>
        <v>0.5099954565095003</v>
      </c>
      <c r="V52" s="82" t="s">
        <v>121</v>
      </c>
      <c r="X52" s="90"/>
      <c r="Y52" s="90"/>
      <c r="Z52" s="90"/>
      <c r="AA52" s="90"/>
      <c r="AB52" s="90"/>
      <c r="AC52" s="90"/>
      <c r="AD52" s="90"/>
      <c r="AE52" s="90"/>
    </row>
    <row r="53" spans="1:32" s="12" customFormat="1" ht="24" customHeight="1">
      <c r="A53" s="62" t="s">
        <v>171</v>
      </c>
      <c r="B53" s="60" t="s">
        <v>172</v>
      </c>
      <c r="C53" s="60"/>
      <c r="D53" s="67"/>
      <c r="E53" s="67"/>
      <c r="F53" s="68"/>
      <c r="G53" s="189" t="s">
        <v>173</v>
      </c>
      <c r="H53" s="189"/>
      <c r="I53" s="189"/>
      <c r="J53" s="189"/>
      <c r="K53" s="189"/>
      <c r="L53" s="189"/>
      <c r="M53" s="189"/>
      <c r="N53" s="189"/>
      <c r="O53" s="189"/>
      <c r="P53" s="189"/>
      <c r="Q53" s="189"/>
      <c r="R53" s="189"/>
      <c r="S53" s="189"/>
      <c r="T53" s="189"/>
      <c r="U53" s="189"/>
      <c r="V53" s="189"/>
      <c r="W53" s="55"/>
      <c r="X53" s="55"/>
      <c r="Y53" s="55"/>
      <c r="Z53" s="55"/>
      <c r="AA53" s="55"/>
      <c r="AB53" s="55"/>
      <c r="AC53" s="55"/>
      <c r="AD53" s="55"/>
      <c r="AE53" s="93"/>
      <c r="AF53" s="55"/>
    </row>
    <row r="54" spans="1:32" s="12" customFormat="1" ht="24" customHeight="1" hidden="1">
      <c r="A54" s="62"/>
      <c r="B54" s="60"/>
      <c r="C54" s="60"/>
      <c r="D54" s="67"/>
      <c r="E54" s="67"/>
      <c r="F54" s="68"/>
      <c r="G54" s="79"/>
      <c r="H54" s="79"/>
      <c r="I54" s="79"/>
      <c r="J54" s="79"/>
      <c r="K54" s="79"/>
      <c r="L54" s="79"/>
      <c r="M54" s="79"/>
      <c r="N54" s="79"/>
      <c r="O54" s="79"/>
      <c r="P54" s="79"/>
      <c r="Q54" s="79"/>
      <c r="R54" s="79"/>
      <c r="S54" s="79"/>
      <c r="T54" s="79"/>
      <c r="U54" s="79"/>
      <c r="V54" s="79"/>
      <c r="W54" s="55"/>
      <c r="X54" s="55"/>
      <c r="Y54" s="55"/>
      <c r="Z54" s="55"/>
      <c r="AA54" s="55"/>
      <c r="AB54" s="55"/>
      <c r="AC54" s="55"/>
      <c r="AD54" s="55"/>
      <c r="AE54" s="93"/>
      <c r="AF54" s="55"/>
    </row>
    <row r="55" spans="2:31" ht="24" customHeight="1">
      <c r="B55" s="220" t="s">
        <v>117</v>
      </c>
      <c r="C55" s="233" t="s">
        <v>174</v>
      </c>
      <c r="D55" s="230" t="s">
        <v>36</v>
      </c>
      <c r="E55" s="234"/>
      <c r="F55" s="101" t="s">
        <v>120</v>
      </c>
      <c r="G55" s="133">
        <v>3.29</v>
      </c>
      <c r="H55" s="98">
        <v>2.9340851747761882</v>
      </c>
      <c r="I55" s="99">
        <v>2.869783369210119</v>
      </c>
      <c r="J55" s="99" t="s">
        <v>121</v>
      </c>
      <c r="K55" s="132">
        <f>($G55-I55)/FRESHMEN!N30</f>
        <v>0.5030266916779789</v>
      </c>
      <c r="L55" s="82" t="s">
        <v>121</v>
      </c>
      <c r="M55" s="55"/>
      <c r="N55" s="99">
        <v>2.8800629987512</v>
      </c>
      <c r="O55" s="99" t="s">
        <v>121</v>
      </c>
      <c r="P55" s="132">
        <f>($G55-N55)/FRESHMEN!O30</f>
        <v>0.48061331641450966</v>
      </c>
      <c r="Q55" s="82" t="s">
        <v>121</v>
      </c>
      <c r="R55" s="55"/>
      <c r="S55" s="99">
        <v>2.8713512598224065</v>
      </c>
      <c r="T55" s="100" t="s">
        <v>121</v>
      </c>
      <c r="U55" s="132">
        <f>($G55-S55)/FRESHMEN!P30</f>
        <v>0.48613100976669443</v>
      </c>
      <c r="V55" s="82"/>
      <c r="X55" s="85"/>
      <c r="Y55" s="85"/>
      <c r="Z55" s="85"/>
      <c r="AA55" s="85"/>
      <c r="AB55" s="85"/>
      <c r="AC55" s="85"/>
      <c r="AD55" s="85"/>
      <c r="AE55" s="85"/>
    </row>
    <row r="56" spans="2:31" ht="16.5" customHeight="1">
      <c r="B56" s="221"/>
      <c r="C56" s="231"/>
      <c r="D56" s="228"/>
      <c r="E56" s="235"/>
      <c r="F56" s="94" t="s">
        <v>124</v>
      </c>
      <c r="G56" s="132">
        <v>3.6</v>
      </c>
      <c r="H56" s="95">
        <v>2.704533569740265</v>
      </c>
      <c r="I56" s="96">
        <v>2.743874186387755</v>
      </c>
      <c r="J56" s="96" t="s">
        <v>121</v>
      </c>
      <c r="K56" s="132">
        <f>($G56-I56)/SENIORS!N30</f>
        <v>0.928841856250693</v>
      </c>
      <c r="L56" s="82" t="s">
        <v>121</v>
      </c>
      <c r="M56" s="55"/>
      <c r="N56" s="96">
        <v>2.7571883502621635</v>
      </c>
      <c r="O56" s="96" t="s">
        <v>121</v>
      </c>
      <c r="P56" s="132">
        <f>($G56-N56)/SENIORS!O30</f>
        <v>0.938407709387446</v>
      </c>
      <c r="Q56" s="82" t="s">
        <v>121</v>
      </c>
      <c r="R56" s="55"/>
      <c r="S56" s="96">
        <v>2.740587613920657</v>
      </c>
      <c r="T56" s="96" t="s">
        <v>121</v>
      </c>
      <c r="U56" s="132">
        <f>($G56-S56)/SENIORS!P30</f>
        <v>0.9428154013955041</v>
      </c>
      <c r="V56" s="82" t="s">
        <v>121</v>
      </c>
      <c r="X56" s="90"/>
      <c r="Y56" s="90"/>
      <c r="Z56" s="90"/>
      <c r="AA56" s="90"/>
      <c r="AB56" s="90"/>
      <c r="AC56" s="90"/>
      <c r="AD56" s="90"/>
      <c r="AE56" s="90"/>
    </row>
    <row r="57" spans="1:31" ht="36" customHeight="1">
      <c r="A57" s="80"/>
      <c r="B57" s="221" t="s">
        <v>125</v>
      </c>
      <c r="C57" s="236" t="s">
        <v>175</v>
      </c>
      <c r="D57" s="230" t="s">
        <v>37</v>
      </c>
      <c r="E57" s="230" t="s">
        <v>162</v>
      </c>
      <c r="F57" s="101" t="s">
        <v>120</v>
      </c>
      <c r="G57" s="133">
        <v>2.71</v>
      </c>
      <c r="H57" s="98">
        <v>3.0390845826326416</v>
      </c>
      <c r="I57" s="83">
        <v>3.146291389926933</v>
      </c>
      <c r="J57" s="83" t="s">
        <v>121</v>
      </c>
      <c r="K57" s="132">
        <f>($G57-I57)/FRESHMEN!N31</f>
        <v>-0.5226307767722462</v>
      </c>
      <c r="L57" s="82" t="s">
        <v>121</v>
      </c>
      <c r="M57" s="55"/>
      <c r="N57" s="83">
        <v>3.008305400219961</v>
      </c>
      <c r="O57" s="83" t="s">
        <v>121</v>
      </c>
      <c r="P57" s="132">
        <f>($G57-N57)/FRESHMEN!O31</f>
        <v>-0.37617893301926814</v>
      </c>
      <c r="Q57" s="82" t="s">
        <v>121</v>
      </c>
      <c r="R57" s="55"/>
      <c r="S57" s="99">
        <v>3.059132377112542</v>
      </c>
      <c r="T57" s="100" t="s">
        <v>121</v>
      </c>
      <c r="U57" s="132">
        <f>($G57-S57)/FRESHMEN!P31</f>
        <v>-0.44452473201753084</v>
      </c>
      <c r="V57" s="82" t="s">
        <v>121</v>
      </c>
      <c r="X57" s="85"/>
      <c r="Y57" s="85"/>
      <c r="Z57" s="85"/>
      <c r="AA57" s="85"/>
      <c r="AB57" s="85"/>
      <c r="AC57" s="85"/>
      <c r="AD57" s="85"/>
      <c r="AE57" s="85"/>
    </row>
    <row r="58" spans="1:31" ht="16.5" customHeight="1">
      <c r="A58" s="80"/>
      <c r="B58" s="221"/>
      <c r="C58" s="231"/>
      <c r="D58" s="228"/>
      <c r="E58" s="235"/>
      <c r="F58" s="94" t="s">
        <v>124</v>
      </c>
      <c r="G58" s="132">
        <v>3.4</v>
      </c>
      <c r="H58" s="95">
        <v>3.368307977087804</v>
      </c>
      <c r="I58" s="96">
        <v>3.3489937678129045</v>
      </c>
      <c r="J58" s="96" t="s">
        <v>121</v>
      </c>
      <c r="K58" s="132">
        <f>($G58-I58)/SENIORS!N31</f>
        <v>0.07078115336625328</v>
      </c>
      <c r="L58" s="82" t="s">
        <v>121</v>
      </c>
      <c r="M58" s="55"/>
      <c r="N58" s="96">
        <v>3.19670618552718</v>
      </c>
      <c r="O58" s="96" t="s">
        <v>122</v>
      </c>
      <c r="P58" s="132">
        <f>($G58-N58)/SENIORS!O31</f>
        <v>0.2695997228520965</v>
      </c>
      <c r="Q58" s="82">
        <v>0.22757109243898271</v>
      </c>
      <c r="R58" s="55"/>
      <c r="S58" s="96">
        <v>3.2201122801668274</v>
      </c>
      <c r="T58" s="96" t="s">
        <v>129</v>
      </c>
      <c r="U58" s="132">
        <f>($G58-S58)/SENIORS!P31</f>
        <v>0.24002149396577188</v>
      </c>
      <c r="V58" s="82">
        <v>0.1977353018163734</v>
      </c>
      <c r="X58" s="90"/>
      <c r="Y58" s="90"/>
      <c r="Z58" s="90"/>
      <c r="AA58" s="90"/>
      <c r="AB58" s="90"/>
      <c r="AC58" s="90"/>
      <c r="AD58" s="90"/>
      <c r="AE58" s="90"/>
    </row>
    <row r="59" spans="1:31" ht="24" customHeight="1">
      <c r="A59" s="80"/>
      <c r="B59" s="221" t="s">
        <v>127</v>
      </c>
      <c r="C59" s="236" t="s">
        <v>176</v>
      </c>
      <c r="D59" s="230" t="s">
        <v>38</v>
      </c>
      <c r="E59" s="230" t="s">
        <v>162</v>
      </c>
      <c r="F59" s="101" t="s">
        <v>120</v>
      </c>
      <c r="G59" s="133">
        <v>3</v>
      </c>
      <c r="H59" s="98">
        <v>2.8442207234605776</v>
      </c>
      <c r="I59" s="83">
        <v>3.0040999520166634</v>
      </c>
      <c r="J59" s="83" t="s">
        <v>121</v>
      </c>
      <c r="K59" s="132">
        <f>($G59-I59)/FRESHMEN!N32</f>
        <v>-0.004721951101881935</v>
      </c>
      <c r="L59" s="82" t="s">
        <v>121</v>
      </c>
      <c r="M59" s="55"/>
      <c r="N59" s="83">
        <v>2.7824384683469643</v>
      </c>
      <c r="O59" s="83" t="s">
        <v>121</v>
      </c>
      <c r="P59" s="132">
        <f>($G59-N59)/FRESHMEN!O32</f>
        <v>0.256357698436282</v>
      </c>
      <c r="Q59" s="82" t="s">
        <v>121</v>
      </c>
      <c r="R59" s="55"/>
      <c r="S59" s="99">
        <v>2.828746370838079</v>
      </c>
      <c r="T59" s="100" t="s">
        <v>121</v>
      </c>
      <c r="U59" s="132">
        <f>($G59-S59)/FRESHMEN!P32</f>
        <v>0.202947359402135</v>
      </c>
      <c r="V59" s="82" t="s">
        <v>121</v>
      </c>
      <c r="X59" s="85"/>
      <c r="Y59" s="85"/>
      <c r="Z59" s="85"/>
      <c r="AA59" s="85"/>
      <c r="AB59" s="85"/>
      <c r="AC59" s="85"/>
      <c r="AD59" s="85"/>
      <c r="AE59" s="85"/>
    </row>
    <row r="60" spans="1:31" ht="16.5" customHeight="1">
      <c r="A60" s="80"/>
      <c r="B60" s="221"/>
      <c r="C60" s="231"/>
      <c r="D60" s="228"/>
      <c r="E60" s="235"/>
      <c r="F60" s="94" t="s">
        <v>124</v>
      </c>
      <c r="G60" s="132">
        <v>3.4</v>
      </c>
      <c r="H60" s="95">
        <v>3.2741720369816836</v>
      </c>
      <c r="I60" s="96">
        <v>3.2000398087579693</v>
      </c>
      <c r="J60" s="96" t="s">
        <v>121</v>
      </c>
      <c r="K60" s="132">
        <f>($G60-I60)/SENIORS!N32</f>
        <v>0.25798167409199724</v>
      </c>
      <c r="L60" s="82" t="s">
        <v>121</v>
      </c>
      <c r="M60" s="55"/>
      <c r="N60" s="96">
        <v>2.9929960479446356</v>
      </c>
      <c r="O60" s="96" t="s">
        <v>123</v>
      </c>
      <c r="P60" s="132">
        <f>($G60-N60)/SENIORS!O32</f>
        <v>0.48588529667104374</v>
      </c>
      <c r="Q60" s="82">
        <v>0.335670644376092</v>
      </c>
      <c r="R60" s="55"/>
      <c r="S60" s="96">
        <v>3.0121868981399347</v>
      </c>
      <c r="T60" s="96" t="s">
        <v>123</v>
      </c>
      <c r="U60" s="132">
        <f>($G60-S60)/SENIORS!P32</f>
        <v>0.463557182742338</v>
      </c>
      <c r="V60" s="82">
        <v>0.31315366164617736</v>
      </c>
      <c r="X60" s="90"/>
      <c r="Y60" s="90"/>
      <c r="Z60" s="90"/>
      <c r="AA60" s="90"/>
      <c r="AB60" s="90"/>
      <c r="AC60" s="90"/>
      <c r="AD60" s="90"/>
      <c r="AE60" s="90"/>
    </row>
    <row r="61" spans="1:31" ht="36" customHeight="1">
      <c r="A61" s="80"/>
      <c r="B61" s="221" t="s">
        <v>130</v>
      </c>
      <c r="C61" s="236" t="s">
        <v>177</v>
      </c>
      <c r="D61" s="230" t="s">
        <v>39</v>
      </c>
      <c r="E61" s="230" t="s">
        <v>162</v>
      </c>
      <c r="F61" s="101" t="s">
        <v>120</v>
      </c>
      <c r="G61" s="133">
        <v>2.86</v>
      </c>
      <c r="H61" s="98">
        <v>2.8576380192493365</v>
      </c>
      <c r="I61" s="83">
        <v>2.943466273558405</v>
      </c>
      <c r="J61" s="83" t="s">
        <v>121</v>
      </c>
      <c r="K61" s="132">
        <f>($G61-I61)/FRESHMEN!N33</f>
        <v>-0.09074503418888306</v>
      </c>
      <c r="L61" s="82" t="s">
        <v>121</v>
      </c>
      <c r="M61" s="55"/>
      <c r="N61" s="83">
        <v>2.8195621390459804</v>
      </c>
      <c r="O61" s="83" t="s">
        <v>121</v>
      </c>
      <c r="P61" s="132">
        <f>($G61-N61)/FRESHMEN!O33</f>
        <v>0.04698610569960299</v>
      </c>
      <c r="Q61" s="82" t="s">
        <v>121</v>
      </c>
      <c r="R61" s="55"/>
      <c r="S61" s="99">
        <v>2.8212824561252257</v>
      </c>
      <c r="T61" s="100" t="s">
        <v>121</v>
      </c>
      <c r="U61" s="132">
        <f>($G61-S61)/FRESHMEN!P33</f>
        <v>0.04515371856079703</v>
      </c>
      <c r="V61" s="82" t="s">
        <v>121</v>
      </c>
      <c r="X61" s="85"/>
      <c r="Y61" s="85"/>
      <c r="Z61" s="85"/>
      <c r="AA61" s="85"/>
      <c r="AB61" s="85"/>
      <c r="AC61" s="85"/>
      <c r="AD61" s="85"/>
      <c r="AE61" s="85"/>
    </row>
    <row r="62" spans="1:31" ht="16.5" customHeight="1">
      <c r="A62" s="80"/>
      <c r="B62" s="221"/>
      <c r="C62" s="231"/>
      <c r="D62" s="228"/>
      <c r="E62" s="235"/>
      <c r="F62" s="94" t="s">
        <v>124</v>
      </c>
      <c r="G62" s="132">
        <v>2.8</v>
      </c>
      <c r="H62" s="95">
        <v>3.201675456485798</v>
      </c>
      <c r="I62" s="96">
        <v>3.0661417674968234</v>
      </c>
      <c r="J62" s="96" t="s">
        <v>121</v>
      </c>
      <c r="K62" s="132">
        <f>($G62-I62)/SENIORS!N33</f>
        <v>-0.31239904882249536</v>
      </c>
      <c r="L62" s="82" t="s">
        <v>121</v>
      </c>
      <c r="M62" s="55"/>
      <c r="N62" s="96">
        <v>2.9358811782366865</v>
      </c>
      <c r="O62" s="96" t="s">
        <v>123</v>
      </c>
      <c r="P62" s="132">
        <f>($G62-N62)/SENIORS!O33</f>
        <v>-0.15558660220288276</v>
      </c>
      <c r="Q62" s="82">
        <v>0.30433963831041927</v>
      </c>
      <c r="R62" s="55"/>
      <c r="S62" s="96">
        <v>2.943733905959457</v>
      </c>
      <c r="T62" s="96" t="s">
        <v>123</v>
      </c>
      <c r="U62" s="132">
        <f>($G62-S62)/SENIORS!P33</f>
        <v>-0.16438729146468434</v>
      </c>
      <c r="V62" s="82">
        <v>0.2950056395126873</v>
      </c>
      <c r="X62" s="90"/>
      <c r="Y62" s="90"/>
      <c r="Z62" s="90"/>
      <c r="AA62" s="90"/>
      <c r="AB62" s="90"/>
      <c r="AC62" s="90"/>
      <c r="AD62" s="90"/>
      <c r="AE62" s="90"/>
    </row>
    <row r="63" spans="2:31" ht="16.5" customHeight="1">
      <c r="B63" s="221" t="s">
        <v>132</v>
      </c>
      <c r="C63" s="236" t="s">
        <v>178</v>
      </c>
      <c r="D63" s="234" t="s">
        <v>40</v>
      </c>
      <c r="E63" s="234" t="s">
        <v>162</v>
      </c>
      <c r="F63" s="101" t="s">
        <v>120</v>
      </c>
      <c r="G63" s="133">
        <v>3</v>
      </c>
      <c r="H63" s="98">
        <v>2.9578652187913597</v>
      </c>
      <c r="I63" s="83">
        <v>3.071138706985223</v>
      </c>
      <c r="J63" s="83" t="s">
        <v>121</v>
      </c>
      <c r="K63" s="132">
        <f>($G63-I63)/FRESHMEN!N34</f>
        <v>-0.08406095395654285</v>
      </c>
      <c r="L63" s="82" t="s">
        <v>121</v>
      </c>
      <c r="M63" s="55"/>
      <c r="N63" s="83">
        <v>2.9392742188950924</v>
      </c>
      <c r="O63" s="83" t="s">
        <v>121</v>
      </c>
      <c r="P63" s="132">
        <f>($G63-N63)/FRESHMEN!O34</f>
        <v>0.07102471353827317</v>
      </c>
      <c r="Q63" s="82" t="s">
        <v>121</v>
      </c>
      <c r="R63" s="55"/>
      <c r="S63" s="99">
        <v>2.9828618307896595</v>
      </c>
      <c r="T63" s="100" t="s">
        <v>121</v>
      </c>
      <c r="U63" s="132">
        <f>($G63-S63)/FRESHMEN!P34</f>
        <v>0.02015760058980945</v>
      </c>
      <c r="V63" s="82" t="s">
        <v>121</v>
      </c>
      <c r="X63" s="85"/>
      <c r="Y63" s="85"/>
      <c r="Z63" s="85"/>
      <c r="AA63" s="85"/>
      <c r="AB63" s="85"/>
      <c r="AC63" s="85"/>
      <c r="AD63" s="85"/>
      <c r="AE63" s="85"/>
    </row>
    <row r="64" spans="2:31" ht="16.5" customHeight="1">
      <c r="B64" s="221"/>
      <c r="C64" s="231"/>
      <c r="D64" s="228"/>
      <c r="E64" s="235"/>
      <c r="F64" s="94" t="s">
        <v>124</v>
      </c>
      <c r="G64" s="132">
        <v>3.8</v>
      </c>
      <c r="H64" s="95">
        <v>3.382282842628438</v>
      </c>
      <c r="I64" s="96">
        <v>3.299286995754712</v>
      </c>
      <c r="J64" s="96" t="s">
        <v>121</v>
      </c>
      <c r="K64" s="132">
        <f>($G64-I64)/SENIORS!N34</f>
        <v>0.6490979760590011</v>
      </c>
      <c r="L64" s="82" t="s">
        <v>121</v>
      </c>
      <c r="M64" s="55"/>
      <c r="N64" s="96">
        <v>3.1573290264412273</v>
      </c>
      <c r="O64" s="96" t="s">
        <v>122</v>
      </c>
      <c r="P64" s="132">
        <f>($G64-N64)/SENIORS!O34</f>
        <v>0.7758835565878011</v>
      </c>
      <c r="Q64" s="82">
        <v>0.27158215346934456</v>
      </c>
      <c r="R64" s="55"/>
      <c r="S64" s="96">
        <v>3.1708795526379068</v>
      </c>
      <c r="T64" s="96" t="s">
        <v>122</v>
      </c>
      <c r="U64" s="132">
        <f>($G64-S64)/SENIORS!P34</f>
        <v>0.7554177954637367</v>
      </c>
      <c r="V64" s="82">
        <v>0.2538429770452421</v>
      </c>
      <c r="X64" s="90"/>
      <c r="Y64" s="90"/>
      <c r="Z64" s="90"/>
      <c r="AA64" s="90"/>
      <c r="AB64" s="90"/>
      <c r="AC64" s="90"/>
      <c r="AD64" s="90"/>
      <c r="AE64" s="90"/>
    </row>
    <row r="65" spans="1:31" s="12" customFormat="1" ht="24" customHeight="1">
      <c r="A65" s="62" t="s">
        <v>179</v>
      </c>
      <c r="B65" s="60" t="s">
        <v>180</v>
      </c>
      <c r="C65" s="36"/>
      <c r="D65" s="102"/>
      <c r="E65" s="102"/>
      <c r="F65" s="68"/>
      <c r="G65" s="189" t="s">
        <v>181</v>
      </c>
      <c r="H65" s="189"/>
      <c r="I65" s="189"/>
      <c r="J65" s="189"/>
      <c r="K65" s="189"/>
      <c r="L65" s="189"/>
      <c r="M65" s="189"/>
      <c r="N65" s="189"/>
      <c r="O65" s="189"/>
      <c r="P65" s="189"/>
      <c r="Q65" s="189"/>
      <c r="R65" s="189"/>
      <c r="S65" s="189"/>
      <c r="T65" s="189"/>
      <c r="U65" s="189"/>
      <c r="V65" s="189"/>
      <c r="X65" s="64"/>
      <c r="Y65" s="64"/>
      <c r="Z65" s="64"/>
      <c r="AA65" s="64"/>
      <c r="AB65" s="64"/>
      <c r="AC65" s="64"/>
      <c r="AD65" s="64"/>
      <c r="AE65" s="64"/>
    </row>
    <row r="66" spans="1:32" s="12" customFormat="1" ht="24" customHeight="1" hidden="1">
      <c r="A66" s="62"/>
      <c r="B66" s="60"/>
      <c r="C66" s="60"/>
      <c r="D66" s="67"/>
      <c r="E66" s="67"/>
      <c r="F66" s="68"/>
      <c r="G66" s="79"/>
      <c r="H66" s="79"/>
      <c r="I66" s="79"/>
      <c r="J66" s="79"/>
      <c r="K66" s="79"/>
      <c r="L66" s="79"/>
      <c r="M66" s="79"/>
      <c r="N66" s="79"/>
      <c r="O66" s="79"/>
      <c r="P66" s="79"/>
      <c r="Q66" s="79"/>
      <c r="R66" s="79"/>
      <c r="S66" s="79"/>
      <c r="T66" s="79"/>
      <c r="U66" s="79"/>
      <c r="V66" s="79"/>
      <c r="W66" s="55"/>
      <c r="X66" s="55"/>
      <c r="Y66" s="55"/>
      <c r="Z66" s="55"/>
      <c r="AA66" s="55"/>
      <c r="AB66" s="55"/>
      <c r="AC66" s="55"/>
      <c r="AD66" s="55"/>
      <c r="AE66" s="93"/>
      <c r="AF66" s="55"/>
    </row>
    <row r="67" spans="1:31" ht="16.5" customHeight="1">
      <c r="A67" s="80"/>
      <c r="B67" s="220" t="s">
        <v>117</v>
      </c>
      <c r="C67" s="204" t="s">
        <v>182</v>
      </c>
      <c r="D67" s="230" t="s">
        <v>41</v>
      </c>
      <c r="E67" s="230" t="s">
        <v>162</v>
      </c>
      <c r="F67" s="101" t="s">
        <v>120</v>
      </c>
      <c r="G67" s="133">
        <v>2.86</v>
      </c>
      <c r="H67" s="98">
        <v>3.1775686668881384</v>
      </c>
      <c r="I67" s="99">
        <v>3.4558481215056984</v>
      </c>
      <c r="J67" s="99" t="s">
        <v>129</v>
      </c>
      <c r="K67" s="132">
        <f>($G67-I67)/FRESHMEN!N35</f>
        <v>-0.6071820721453017</v>
      </c>
      <c r="L67" s="82">
        <v>-0.28357275921786823</v>
      </c>
      <c r="M67" s="55"/>
      <c r="N67" s="99">
        <v>3.1809236448933524</v>
      </c>
      <c r="O67" s="99" t="s">
        <v>121</v>
      </c>
      <c r="P67" s="132">
        <f>($G67-N67)/FRESHMEN!O35</f>
        <v>-0.34815358829771725</v>
      </c>
      <c r="Q67" s="98" t="s">
        <v>121</v>
      </c>
      <c r="R67" s="55"/>
      <c r="S67" s="99">
        <v>3.260957188182005</v>
      </c>
      <c r="T67" s="100" t="s">
        <v>121</v>
      </c>
      <c r="U67" s="132">
        <f>($G67-S67)/FRESHMEN!P35</f>
        <v>-0.43002934838157986</v>
      </c>
      <c r="V67" s="98" t="s">
        <v>121</v>
      </c>
      <c r="X67" s="85"/>
      <c r="Y67" s="85"/>
      <c r="Z67" s="85"/>
      <c r="AA67" s="85"/>
      <c r="AB67" s="85"/>
      <c r="AC67" s="85"/>
      <c r="AD67" s="85"/>
      <c r="AE67" s="85"/>
    </row>
    <row r="68" spans="1:31" ht="16.5" customHeight="1">
      <c r="A68" s="80"/>
      <c r="B68" s="221"/>
      <c r="C68" s="231"/>
      <c r="D68" s="228"/>
      <c r="E68" s="229"/>
      <c r="F68" s="94" t="s">
        <v>124</v>
      </c>
      <c r="G68" s="132">
        <v>3.2</v>
      </c>
      <c r="H68" s="95">
        <v>3.059560408823929</v>
      </c>
      <c r="I68" s="96">
        <v>3.4471595640309887</v>
      </c>
      <c r="J68" s="96" t="s">
        <v>123</v>
      </c>
      <c r="K68" s="132">
        <f>($G68-I68)/SENIORS!N35</f>
        <v>-0.2293006450786728</v>
      </c>
      <c r="L68" s="82">
        <v>-0.35959254366456206</v>
      </c>
      <c r="M68" s="55"/>
      <c r="N68" s="96">
        <v>3.12303641911652</v>
      </c>
      <c r="O68" s="96" t="s">
        <v>121</v>
      </c>
      <c r="P68" s="132">
        <f>($G68-N68)/SENIORS!O35</f>
        <v>0.07703658797000389</v>
      </c>
      <c r="Q68" s="95" t="s">
        <v>121</v>
      </c>
      <c r="R68" s="55"/>
      <c r="S68" s="96">
        <v>3.1815159157521142</v>
      </c>
      <c r="T68" s="96" t="s">
        <v>121</v>
      </c>
      <c r="U68" s="132">
        <f>($G68-S68)/SENIORS!P35</f>
        <v>0.018361009908464627</v>
      </c>
      <c r="V68" s="95" t="s">
        <v>121</v>
      </c>
      <c r="X68" s="90"/>
      <c r="Y68" s="90"/>
      <c r="Z68" s="90"/>
      <c r="AA68" s="90"/>
      <c r="AB68" s="90"/>
      <c r="AC68" s="90"/>
      <c r="AD68" s="90"/>
      <c r="AE68" s="90"/>
    </row>
    <row r="69" spans="1:31" ht="16.5" customHeight="1">
      <c r="A69" s="80"/>
      <c r="B69" s="221" t="s">
        <v>125</v>
      </c>
      <c r="C69" s="210" t="s">
        <v>183</v>
      </c>
      <c r="D69" s="230" t="s">
        <v>47</v>
      </c>
      <c r="E69" s="230"/>
      <c r="F69" s="101" t="s">
        <v>120</v>
      </c>
      <c r="G69" s="133">
        <v>2.14</v>
      </c>
      <c r="H69" s="98">
        <v>2.2350746603693916</v>
      </c>
      <c r="I69" s="83">
        <v>2.35436903478702</v>
      </c>
      <c r="J69" s="83" t="s">
        <v>121</v>
      </c>
      <c r="K69" s="132">
        <f>($G69-I69)/FRESHMEN!N41</f>
        <v>-0.20847000400898158</v>
      </c>
      <c r="L69" s="82" t="s">
        <v>121</v>
      </c>
      <c r="M69" s="55"/>
      <c r="N69" s="83">
        <v>2.055481214863066</v>
      </c>
      <c r="O69" s="83" t="s">
        <v>121</v>
      </c>
      <c r="P69" s="132">
        <f>($G69-N69)/FRESHMEN!O41</f>
        <v>0.09139143492231916</v>
      </c>
      <c r="Q69" s="82" t="s">
        <v>121</v>
      </c>
      <c r="R69" s="55"/>
      <c r="S69" s="99">
        <v>2.0615644034151184</v>
      </c>
      <c r="T69" s="100" t="s">
        <v>121</v>
      </c>
      <c r="U69" s="132">
        <f>($G69-S69)/FRESHMEN!P41</f>
        <v>0.08601049326096939</v>
      </c>
      <c r="V69" s="98" t="s">
        <v>121</v>
      </c>
      <c r="X69" s="85"/>
      <c r="Y69" s="85"/>
      <c r="Z69" s="85"/>
      <c r="AA69" s="85"/>
      <c r="AB69" s="85"/>
      <c r="AC69" s="85"/>
      <c r="AD69" s="85"/>
      <c r="AE69" s="85"/>
    </row>
    <row r="70" spans="1:31" ht="16.5" customHeight="1">
      <c r="A70" s="80"/>
      <c r="B70" s="221"/>
      <c r="C70" s="231"/>
      <c r="D70" s="228"/>
      <c r="E70" s="229"/>
      <c r="F70" s="94" t="s">
        <v>124</v>
      </c>
      <c r="G70" s="132">
        <v>1.8</v>
      </c>
      <c r="H70" s="95">
        <v>2.119749923140601</v>
      </c>
      <c r="I70" s="96">
        <v>2.320558334881431</v>
      </c>
      <c r="J70" s="96" t="s">
        <v>129</v>
      </c>
      <c r="K70" s="132">
        <f>($G70-I70)/SENIORS!N41</f>
        <v>-0.5049704919899338</v>
      </c>
      <c r="L70" s="82">
        <v>-0.19479531049211019</v>
      </c>
      <c r="M70" s="55"/>
      <c r="N70" s="96">
        <v>2.193359594943052</v>
      </c>
      <c r="O70" s="96" t="s">
        <v>121</v>
      </c>
      <c r="P70" s="132">
        <f>($G70-N70)/SENIORS!O41</f>
        <v>-0.3978682334584213</v>
      </c>
      <c r="Q70" s="95" t="s">
        <v>121</v>
      </c>
      <c r="R70" s="55"/>
      <c r="S70" s="96">
        <v>2.211444459532445</v>
      </c>
      <c r="T70" s="96" t="s">
        <v>121</v>
      </c>
      <c r="U70" s="132">
        <f>($G70-S70)/SENIORS!P41</f>
        <v>-0.4201402143267064</v>
      </c>
      <c r="V70" s="95" t="s">
        <v>121</v>
      </c>
      <c r="X70" s="90"/>
      <c r="Y70" s="90"/>
      <c r="Z70" s="90"/>
      <c r="AA70" s="90"/>
      <c r="AB70" s="90"/>
      <c r="AC70" s="90"/>
      <c r="AD70" s="90"/>
      <c r="AE70" s="90"/>
    </row>
    <row r="71" spans="1:31" ht="16.5" customHeight="1">
      <c r="A71" s="80"/>
      <c r="B71" s="221" t="s">
        <v>127</v>
      </c>
      <c r="C71" s="210" t="s">
        <v>184</v>
      </c>
      <c r="D71" s="230" t="s">
        <v>48</v>
      </c>
      <c r="E71" s="230" t="s">
        <v>162</v>
      </c>
      <c r="F71" s="101" t="s">
        <v>120</v>
      </c>
      <c r="G71" s="133">
        <v>1.57</v>
      </c>
      <c r="H71" s="98">
        <v>1.2093947257365016</v>
      </c>
      <c r="I71" s="83">
        <v>1.5656683622205887</v>
      </c>
      <c r="J71" s="83" t="s">
        <v>123</v>
      </c>
      <c r="K71" s="132">
        <f>($G71-I71)/FRESHMEN!N42</f>
        <v>0.00452896426336969</v>
      </c>
      <c r="L71" s="82">
        <v>-0.37250357711961346</v>
      </c>
      <c r="M71" s="55"/>
      <c r="N71" s="83">
        <v>1.255513667380478</v>
      </c>
      <c r="O71" s="83" t="s">
        <v>121</v>
      </c>
      <c r="P71" s="132">
        <f>($G71-N71)/FRESHMEN!O42</f>
        <v>0.48891498210284356</v>
      </c>
      <c r="Q71" s="82" t="s">
        <v>121</v>
      </c>
      <c r="R71" s="55"/>
      <c r="S71" s="99">
        <v>1.2538378032093678</v>
      </c>
      <c r="T71" s="100" t="s">
        <v>121</v>
      </c>
      <c r="U71" s="132">
        <f>($G71-S71)/FRESHMEN!P42</f>
        <v>0.49577539991986214</v>
      </c>
      <c r="V71" s="98" t="s">
        <v>121</v>
      </c>
      <c r="X71" s="85"/>
      <c r="Y71" s="85"/>
      <c r="Z71" s="85"/>
      <c r="AA71" s="85"/>
      <c r="AB71" s="85"/>
      <c r="AC71" s="85"/>
      <c r="AD71" s="85"/>
      <c r="AE71" s="85"/>
    </row>
    <row r="72" spans="1:31" ht="16.5" customHeight="1">
      <c r="A72" s="80"/>
      <c r="B72" s="221"/>
      <c r="C72" s="231"/>
      <c r="D72" s="228"/>
      <c r="E72" s="229"/>
      <c r="F72" s="94" t="s">
        <v>124</v>
      </c>
      <c r="G72" s="132">
        <v>2</v>
      </c>
      <c r="H72" s="95">
        <v>1.5869041333239375</v>
      </c>
      <c r="I72" s="96">
        <v>1.817606644940281</v>
      </c>
      <c r="J72" s="96" t="s">
        <v>122</v>
      </c>
      <c r="K72" s="132">
        <f>($G72-I72)/SENIORS!N42</f>
        <v>0.19230436684017113</v>
      </c>
      <c r="L72" s="82">
        <v>-0.2432385785671424</v>
      </c>
      <c r="M72" s="55"/>
      <c r="N72" s="96">
        <v>1.6374049857770763</v>
      </c>
      <c r="O72" s="96" t="s">
        <v>121</v>
      </c>
      <c r="P72" s="132">
        <f>($G72-N72)/SENIORS!O42</f>
        <v>0.4688138944017325</v>
      </c>
      <c r="Q72" s="95" t="s">
        <v>121</v>
      </c>
      <c r="R72" s="55"/>
      <c r="S72" s="96">
        <v>1.6412039775522438</v>
      </c>
      <c r="T72" s="96" t="s">
        <v>121</v>
      </c>
      <c r="U72" s="132">
        <f>($G72-S72)/SENIORS!P42</f>
        <v>0.4691668329000912</v>
      </c>
      <c r="V72" s="95" t="s">
        <v>121</v>
      </c>
      <c r="X72" s="90"/>
      <c r="Y72" s="90"/>
      <c r="Z72" s="90"/>
      <c r="AA72" s="90"/>
      <c r="AB72" s="90"/>
      <c r="AC72" s="90"/>
      <c r="AD72" s="90"/>
      <c r="AE72" s="90"/>
    </row>
    <row r="73" spans="2:31" ht="16.5" customHeight="1">
      <c r="B73" s="221" t="s">
        <v>130</v>
      </c>
      <c r="C73" s="204" t="s">
        <v>185</v>
      </c>
      <c r="D73" s="230" t="s">
        <v>49</v>
      </c>
      <c r="E73" s="230" t="s">
        <v>162</v>
      </c>
      <c r="F73" s="101" t="s">
        <v>120</v>
      </c>
      <c r="G73" s="133">
        <v>1.86</v>
      </c>
      <c r="H73" s="98">
        <v>2.1575859065645404</v>
      </c>
      <c r="I73" s="83">
        <v>2.49292912894284</v>
      </c>
      <c r="J73" s="83" t="s">
        <v>123</v>
      </c>
      <c r="K73" s="132">
        <f>($G73-I73)/FRESHMEN!N43</f>
        <v>-0.717708008102312</v>
      </c>
      <c r="L73" s="82">
        <v>-0.38026139919604784</v>
      </c>
      <c r="M73" s="55"/>
      <c r="N73" s="83">
        <v>2.2400628780166394</v>
      </c>
      <c r="O73" s="83" t="s">
        <v>121</v>
      </c>
      <c r="P73" s="132">
        <f>($G73-N73)/FRESHMEN!O43</f>
        <v>-0.4597396362284277</v>
      </c>
      <c r="Q73" s="82" t="s">
        <v>121</v>
      </c>
      <c r="R73" s="55"/>
      <c r="S73" s="99">
        <v>2.285985905066546</v>
      </c>
      <c r="T73" s="100" t="s">
        <v>121</v>
      </c>
      <c r="U73" s="132">
        <f>($G73-S73)/FRESHMEN!P43</f>
        <v>-0.5093850684131955</v>
      </c>
      <c r="V73" s="98" t="s">
        <v>121</v>
      </c>
      <c r="X73" s="85"/>
      <c r="Y73" s="85"/>
      <c r="Z73" s="85"/>
      <c r="AA73" s="85"/>
      <c r="AB73" s="85"/>
      <c r="AC73" s="85"/>
      <c r="AD73" s="85"/>
      <c r="AE73" s="85"/>
    </row>
    <row r="74" spans="2:31" ht="16.5" customHeight="1">
      <c r="B74" s="221"/>
      <c r="C74" s="231"/>
      <c r="D74" s="228"/>
      <c r="E74" s="229"/>
      <c r="F74" s="94" t="s">
        <v>124</v>
      </c>
      <c r="G74" s="132">
        <v>3</v>
      </c>
      <c r="H74" s="95">
        <v>2.515470368609735</v>
      </c>
      <c r="I74" s="96">
        <v>2.7970881945285875</v>
      </c>
      <c r="J74" s="96" t="s">
        <v>123</v>
      </c>
      <c r="K74" s="132">
        <f>($G74-I74)/SENIORS!N43</f>
        <v>0.20488210306700688</v>
      </c>
      <c r="L74" s="82">
        <v>-0.2843523682683987</v>
      </c>
      <c r="M74" s="55"/>
      <c r="N74" s="96">
        <v>2.5630833102951267</v>
      </c>
      <c r="O74" s="96" t="s">
        <v>121</v>
      </c>
      <c r="P74" s="132">
        <f>($G74-N74)/SENIORS!O43</f>
        <v>0.45976008546560504</v>
      </c>
      <c r="Q74" s="95" t="s">
        <v>121</v>
      </c>
      <c r="R74" s="55"/>
      <c r="S74" s="96">
        <v>2.586554835883326</v>
      </c>
      <c r="T74" s="96" t="s">
        <v>121</v>
      </c>
      <c r="U74" s="132">
        <f>($G74-S74)/SENIORS!P43</f>
        <v>0.4342733866707939</v>
      </c>
      <c r="V74" s="95" t="s">
        <v>121</v>
      </c>
      <c r="X74" s="90"/>
      <c r="Y74" s="90"/>
      <c r="Z74" s="90"/>
      <c r="AA74" s="90"/>
      <c r="AB74" s="90"/>
      <c r="AC74" s="90"/>
      <c r="AD74" s="90"/>
      <c r="AE74" s="90"/>
    </row>
    <row r="75" spans="2:31" ht="16.5" customHeight="1">
      <c r="B75" s="221" t="s">
        <v>132</v>
      </c>
      <c r="C75" s="210" t="s">
        <v>186</v>
      </c>
      <c r="D75" s="230" t="s">
        <v>50</v>
      </c>
      <c r="E75" s="230" t="s">
        <v>162</v>
      </c>
      <c r="F75" s="101" t="s">
        <v>120</v>
      </c>
      <c r="G75" s="133">
        <v>3.29</v>
      </c>
      <c r="H75" s="98">
        <v>2.8312442197699474</v>
      </c>
      <c r="I75" s="83">
        <v>2.940979603760794</v>
      </c>
      <c r="J75" s="83" t="s">
        <v>121</v>
      </c>
      <c r="K75" s="132">
        <f>($G75-I75)/FRESHMEN!N44</f>
        <v>0.29995838918515244</v>
      </c>
      <c r="L75" s="82" t="s">
        <v>121</v>
      </c>
      <c r="M75" s="55"/>
      <c r="N75" s="83">
        <v>2.9999924364062647</v>
      </c>
      <c r="O75" s="83" t="s">
        <v>121</v>
      </c>
      <c r="P75" s="132">
        <f>($G75-N75)/FRESHMEN!O44</f>
        <v>0.27666279750893064</v>
      </c>
      <c r="Q75" s="82" t="s">
        <v>121</v>
      </c>
      <c r="R75" s="55"/>
      <c r="S75" s="99">
        <v>3.0534094521362682</v>
      </c>
      <c r="T75" s="100" t="s">
        <v>121</v>
      </c>
      <c r="U75" s="132">
        <f>($G75-S75)/FRESHMEN!P44</f>
        <v>0.22573975949155345</v>
      </c>
      <c r="V75" s="98" t="s">
        <v>121</v>
      </c>
      <c r="X75" s="85"/>
      <c r="Y75" s="85"/>
      <c r="Z75" s="85"/>
      <c r="AA75" s="85"/>
      <c r="AB75" s="85"/>
      <c r="AC75" s="85"/>
      <c r="AD75" s="85"/>
      <c r="AE75" s="85"/>
    </row>
    <row r="76" spans="2:31" ht="16.5" customHeight="1">
      <c r="B76" s="221"/>
      <c r="C76" s="231"/>
      <c r="D76" s="228"/>
      <c r="E76" s="229"/>
      <c r="F76" s="94" t="s">
        <v>124</v>
      </c>
      <c r="G76" s="132">
        <v>2.4</v>
      </c>
      <c r="H76" s="95">
        <v>2.69759589066385</v>
      </c>
      <c r="I76" s="96">
        <v>3.0136764950546153</v>
      </c>
      <c r="J76" s="96" t="s">
        <v>122</v>
      </c>
      <c r="K76" s="132">
        <f>($G76-I76)/SENIORS!N44</f>
        <v>-0.5117190125888633</v>
      </c>
      <c r="L76" s="82">
        <v>-0.2635663188679547</v>
      </c>
      <c r="M76" s="55"/>
      <c r="N76" s="96">
        <v>2.935203190397608</v>
      </c>
      <c r="O76" s="96" t="s">
        <v>129</v>
      </c>
      <c r="P76" s="132">
        <f>($G76-N76)/SENIORS!O44</f>
        <v>-0.45971289499682</v>
      </c>
      <c r="Q76" s="95">
        <v>-0.20409284098593294</v>
      </c>
      <c r="R76" s="55"/>
      <c r="S76" s="96">
        <v>2.983588479628366</v>
      </c>
      <c r="T76" s="96" t="s">
        <v>122</v>
      </c>
      <c r="U76" s="132">
        <f>($G76-S76)/SENIORS!P44</f>
        <v>-0.5019531776425734</v>
      </c>
      <c r="V76" s="95">
        <v>-0.24598650217424123</v>
      </c>
      <c r="X76" s="90"/>
      <c r="Y76" s="90"/>
      <c r="Z76" s="90"/>
      <c r="AA76" s="90"/>
      <c r="AB76" s="90"/>
      <c r="AC76" s="90"/>
      <c r="AD76" s="90"/>
      <c r="AE76" s="90"/>
    </row>
    <row r="77" spans="1:22" ht="24" customHeight="1">
      <c r="A77" s="62" t="s">
        <v>187</v>
      </c>
      <c r="B77" s="60" t="s">
        <v>188</v>
      </c>
      <c r="D77" s="103"/>
      <c r="E77" s="102"/>
      <c r="G77" s="189" t="s">
        <v>189</v>
      </c>
      <c r="H77" s="189"/>
      <c r="I77" s="189"/>
      <c r="J77" s="189"/>
      <c r="K77" s="189"/>
      <c r="L77" s="189"/>
      <c r="M77" s="189"/>
      <c r="N77" s="189"/>
      <c r="O77" s="189"/>
      <c r="P77" s="189"/>
      <c r="Q77" s="189"/>
      <c r="R77" s="189"/>
      <c r="S77" s="189"/>
      <c r="T77" s="189"/>
      <c r="U77" s="189"/>
      <c r="V77" s="189"/>
    </row>
    <row r="78" spans="1:32" s="12" customFormat="1" ht="24" customHeight="1" hidden="1">
      <c r="A78" s="62"/>
      <c r="B78" s="60"/>
      <c r="C78" s="60"/>
      <c r="D78" s="67"/>
      <c r="E78" s="67"/>
      <c r="F78" s="68"/>
      <c r="G78" s="79"/>
      <c r="H78" s="79"/>
      <c r="I78" s="79"/>
      <c r="J78" s="79"/>
      <c r="K78" s="79"/>
      <c r="L78" s="79"/>
      <c r="M78" s="79"/>
      <c r="N78" s="79"/>
      <c r="O78" s="79"/>
      <c r="P78" s="79"/>
      <c r="Q78" s="79"/>
      <c r="R78" s="79"/>
      <c r="S78" s="79"/>
      <c r="T78" s="79"/>
      <c r="U78" s="79"/>
      <c r="V78" s="79"/>
      <c r="W78" s="55"/>
      <c r="X78" s="55"/>
      <c r="Y78" s="55"/>
      <c r="Z78" s="55"/>
      <c r="AA78" s="55"/>
      <c r="AB78" s="55"/>
      <c r="AC78" s="55"/>
      <c r="AD78" s="55"/>
      <c r="AE78" s="93"/>
      <c r="AF78" s="55"/>
    </row>
    <row r="79" spans="1:31" ht="16.5" customHeight="1">
      <c r="A79" s="80"/>
      <c r="B79" s="220" t="s">
        <v>117</v>
      </c>
      <c r="C79" s="222" t="s">
        <v>190</v>
      </c>
      <c r="D79" s="224" t="s">
        <v>51</v>
      </c>
      <c r="E79" s="224"/>
      <c r="F79" s="81" t="s">
        <v>120</v>
      </c>
      <c r="G79" s="129">
        <v>2.43</v>
      </c>
      <c r="H79" s="82">
        <v>2.6464025644018574</v>
      </c>
      <c r="I79" s="83">
        <v>2.6519008603597856</v>
      </c>
      <c r="J79" s="83" t="s">
        <v>121</v>
      </c>
      <c r="K79" s="132">
        <f>($G79-I79)/FRESHMEN!N45</f>
        <v>-0.21497325549393054</v>
      </c>
      <c r="L79" s="82" t="s">
        <v>121</v>
      </c>
      <c r="M79" s="55"/>
      <c r="N79" s="83">
        <v>2.567702067930639</v>
      </c>
      <c r="O79" s="83" t="s">
        <v>121</v>
      </c>
      <c r="P79" s="132">
        <f>($G79-N79)/FRESHMEN!O45</f>
        <v>-0.12456426165155854</v>
      </c>
      <c r="Q79" s="82" t="s">
        <v>121</v>
      </c>
      <c r="R79" s="55"/>
      <c r="S79" s="83">
        <v>2.6256667289317006</v>
      </c>
      <c r="T79" s="84" t="s">
        <v>121</v>
      </c>
      <c r="U79" s="132">
        <f>($G79-S79)/FRESHMEN!P45</f>
        <v>-0.1741219860166671</v>
      </c>
      <c r="V79" s="82" t="s">
        <v>121</v>
      </c>
      <c r="X79" s="85"/>
      <c r="Y79" s="85"/>
      <c r="Z79" s="85"/>
      <c r="AA79" s="85"/>
      <c r="AB79" s="85"/>
      <c r="AC79" s="85"/>
      <c r="AD79" s="85"/>
      <c r="AE79" s="85"/>
    </row>
    <row r="80" spans="1:31" ht="16.5" customHeight="1">
      <c r="A80" s="80"/>
      <c r="B80" s="221"/>
      <c r="C80" s="231"/>
      <c r="D80" s="228"/>
      <c r="E80" s="229"/>
      <c r="F80" s="94" t="s">
        <v>124</v>
      </c>
      <c r="G80" s="132">
        <v>2.2</v>
      </c>
      <c r="H80" s="95">
        <v>2.8610521355893246</v>
      </c>
      <c r="I80" s="96">
        <v>2.476097842162169</v>
      </c>
      <c r="J80" s="96" t="s">
        <v>123</v>
      </c>
      <c r="K80" s="132">
        <f>($G80-I80)/SENIORS!N45</f>
        <v>-0.23959005773966655</v>
      </c>
      <c r="L80" s="82">
        <v>0.33405267012254214</v>
      </c>
      <c r="M80" s="55"/>
      <c r="N80" s="96">
        <v>2.5907301914941887</v>
      </c>
      <c r="O80" s="96" t="s">
        <v>129</v>
      </c>
      <c r="P80" s="132">
        <f>($G80-N80)/SENIORS!O45</f>
        <v>-0.32476874858926313</v>
      </c>
      <c r="Q80" s="95">
        <v>0.2246873198210479</v>
      </c>
      <c r="R80" s="55"/>
      <c r="S80" s="96">
        <v>2.5673229195915446</v>
      </c>
      <c r="T80" s="96" t="s">
        <v>122</v>
      </c>
      <c r="U80" s="132">
        <f>($G80-S80)/SENIORS!P45</f>
        <v>-0.30209189698931804</v>
      </c>
      <c r="V80" s="95">
        <v>0.2415673276272116</v>
      </c>
      <c r="X80" s="90"/>
      <c r="Y80" s="90"/>
      <c r="Z80" s="90"/>
      <c r="AA80" s="90"/>
      <c r="AB80" s="90"/>
      <c r="AC80" s="90"/>
      <c r="AD80" s="90"/>
      <c r="AE80" s="90"/>
    </row>
    <row r="81" spans="1:31" ht="16.5" customHeight="1">
      <c r="A81" s="80"/>
      <c r="B81" s="221" t="s">
        <v>125</v>
      </c>
      <c r="C81" s="204" t="s">
        <v>191</v>
      </c>
      <c r="D81" s="230" t="s">
        <v>52</v>
      </c>
      <c r="E81" s="230"/>
      <c r="F81" s="101" t="s">
        <v>120</v>
      </c>
      <c r="G81" s="133">
        <v>3.14</v>
      </c>
      <c r="H81" s="98">
        <v>2.53066776809043</v>
      </c>
      <c r="I81" s="99">
        <v>2.5413514447300924</v>
      </c>
      <c r="J81" s="99" t="s">
        <v>121</v>
      </c>
      <c r="K81" s="132">
        <f>($G81-I81)/FRESHMEN!N46</f>
        <v>0.47895035778199924</v>
      </c>
      <c r="L81" s="82" t="s">
        <v>121</v>
      </c>
      <c r="M81" s="55"/>
      <c r="N81" s="99">
        <v>2.765637193445095</v>
      </c>
      <c r="O81" s="99" t="s">
        <v>121</v>
      </c>
      <c r="P81" s="132">
        <f>($G81-N81)/FRESHMEN!O46</f>
        <v>0.3082560096693646</v>
      </c>
      <c r="Q81" s="98" t="s">
        <v>121</v>
      </c>
      <c r="R81" s="55"/>
      <c r="S81" s="99">
        <v>2.7400094074073964</v>
      </c>
      <c r="T81" s="100" t="s">
        <v>121</v>
      </c>
      <c r="U81" s="132">
        <f>($G81-S81)/FRESHMEN!P46</f>
        <v>0.3285789963795985</v>
      </c>
      <c r="V81" s="98" t="s">
        <v>121</v>
      </c>
      <c r="X81" s="85"/>
      <c r="Y81" s="85"/>
      <c r="Z81" s="85"/>
      <c r="AA81" s="85"/>
      <c r="AB81" s="85"/>
      <c r="AC81" s="85"/>
      <c r="AD81" s="85"/>
      <c r="AE81" s="85"/>
    </row>
    <row r="82" spans="1:31" ht="16.5" customHeight="1">
      <c r="A82" s="80"/>
      <c r="B82" s="221"/>
      <c r="C82" s="231"/>
      <c r="D82" s="228"/>
      <c r="E82" s="229"/>
      <c r="F82" s="94" t="s">
        <v>124</v>
      </c>
      <c r="G82" s="132">
        <v>3</v>
      </c>
      <c r="H82" s="95">
        <v>2.3848308138315693</v>
      </c>
      <c r="I82" s="96">
        <v>2.1475727364509183</v>
      </c>
      <c r="J82" s="96" t="s">
        <v>129</v>
      </c>
      <c r="K82" s="132">
        <f>($G82-I82)/SENIORS!N46</f>
        <v>0.7466074169580968</v>
      </c>
      <c r="L82" s="82">
        <v>0.2078049915579837</v>
      </c>
      <c r="M82" s="55"/>
      <c r="N82" s="96">
        <v>2.405616658869321</v>
      </c>
      <c r="O82" s="96" t="s">
        <v>121</v>
      </c>
      <c r="P82" s="132">
        <f>($G82-N82)/SENIORS!O46</f>
        <v>0.4879346681199772</v>
      </c>
      <c r="Q82" s="95" t="s">
        <v>121</v>
      </c>
      <c r="R82" s="55"/>
      <c r="S82" s="96">
        <v>2.3439274216435533</v>
      </c>
      <c r="T82" s="96" t="s">
        <v>121</v>
      </c>
      <c r="U82" s="132">
        <f>($G82-S82)/SENIORS!P46</f>
        <v>0.5406122871489843</v>
      </c>
      <c r="V82" s="95" t="s">
        <v>121</v>
      </c>
      <c r="X82" s="90"/>
      <c r="Y82" s="90"/>
      <c r="Z82" s="90"/>
      <c r="AA82" s="90"/>
      <c r="AB82" s="90"/>
      <c r="AC82" s="90"/>
      <c r="AD82" s="90"/>
      <c r="AE82" s="90"/>
    </row>
    <row r="83" spans="1:22" ht="13.5" customHeight="1">
      <c r="A83" s="62" t="s">
        <v>192</v>
      </c>
      <c r="B83" s="60" t="s">
        <v>193</v>
      </c>
      <c r="D83" s="102"/>
      <c r="E83" s="102"/>
      <c r="G83" s="188" t="s">
        <v>194</v>
      </c>
      <c r="H83" s="188"/>
      <c r="I83" s="188"/>
      <c r="J83" s="188"/>
      <c r="K83" s="188"/>
      <c r="L83" s="188"/>
      <c r="M83" s="188"/>
      <c r="N83" s="188"/>
      <c r="O83" s="188"/>
      <c r="P83" s="188"/>
      <c r="Q83" s="188"/>
      <c r="R83" s="188"/>
      <c r="S83" s="188"/>
      <c r="T83" s="188"/>
      <c r="U83" s="188"/>
      <c r="V83" s="188"/>
    </row>
    <row r="84" spans="1:31" ht="23.25" customHeight="1">
      <c r="A84" s="80"/>
      <c r="B84" s="237"/>
      <c r="C84" s="204" t="s">
        <v>195</v>
      </c>
      <c r="D84" s="230" t="s">
        <v>53</v>
      </c>
      <c r="E84" s="230"/>
      <c r="F84" s="101" t="s">
        <v>120</v>
      </c>
      <c r="G84" s="133">
        <v>5.71</v>
      </c>
      <c r="H84" s="98">
        <v>5.475837516049943</v>
      </c>
      <c r="I84" s="99">
        <v>5.633342154421574</v>
      </c>
      <c r="J84" s="99" t="s">
        <v>121</v>
      </c>
      <c r="K84" s="132">
        <f>($G84-I84)/FRESHMEN!N47</f>
        <v>0.06470234132520906</v>
      </c>
      <c r="L84" s="82" t="s">
        <v>121</v>
      </c>
      <c r="M84" s="55"/>
      <c r="N84" s="99">
        <v>5.36959296034114</v>
      </c>
      <c r="O84" s="99" t="s">
        <v>121</v>
      </c>
      <c r="P84" s="132">
        <f>($G84-N84)/FRESHMEN!O47</f>
        <v>0.2941231695783178</v>
      </c>
      <c r="Q84" s="98" t="s">
        <v>121</v>
      </c>
      <c r="R84" s="55"/>
      <c r="S84" s="99">
        <v>5.415405130419639</v>
      </c>
      <c r="T84" s="100" t="s">
        <v>121</v>
      </c>
      <c r="U84" s="132">
        <f>($G84-S84)/FRESHMEN!P47</f>
        <v>0.25572420576428767</v>
      </c>
      <c r="V84" s="98" t="s">
        <v>121</v>
      </c>
      <c r="X84" s="85"/>
      <c r="Y84" s="85"/>
      <c r="Z84" s="85"/>
      <c r="AA84" s="85"/>
      <c r="AB84" s="85"/>
      <c r="AC84" s="85"/>
      <c r="AD84" s="85"/>
      <c r="AE84" s="85"/>
    </row>
    <row r="85" spans="1:31" ht="16.5" customHeight="1">
      <c r="A85" s="80"/>
      <c r="B85" s="221"/>
      <c r="C85" s="231"/>
      <c r="D85" s="228"/>
      <c r="E85" s="229"/>
      <c r="F85" s="94" t="s">
        <v>124</v>
      </c>
      <c r="G85" s="132">
        <v>5.8</v>
      </c>
      <c r="H85" s="95">
        <v>5.780792104397923</v>
      </c>
      <c r="I85" s="96">
        <v>5.711054599043778</v>
      </c>
      <c r="J85" s="96" t="s">
        <v>121</v>
      </c>
      <c r="K85" s="132">
        <f>($G85-I85)/SENIORS!N47</f>
        <v>0.07300162404433856</v>
      </c>
      <c r="L85" s="82" t="s">
        <v>121</v>
      </c>
      <c r="M85" s="55"/>
      <c r="N85" s="96">
        <v>5.450833253024858</v>
      </c>
      <c r="O85" s="96" t="s">
        <v>122</v>
      </c>
      <c r="P85" s="132">
        <f>($G85-N85)/SENIORS!O47</f>
        <v>0.28251277320342716</v>
      </c>
      <c r="Q85" s="95">
        <v>0.26697155714847753</v>
      </c>
      <c r="R85" s="55"/>
      <c r="S85" s="96">
        <v>5.4101056823745415</v>
      </c>
      <c r="T85" s="96" t="s">
        <v>123</v>
      </c>
      <c r="U85" s="132">
        <f>($G85-S85)/SENIORS!P47</f>
        <v>0.3139206270405462</v>
      </c>
      <c r="V85" s="95">
        <v>0.2984555269891892</v>
      </c>
      <c r="X85" s="90"/>
      <c r="Y85" s="90"/>
      <c r="Z85" s="90"/>
      <c r="AA85" s="90"/>
      <c r="AB85" s="90"/>
      <c r="AC85" s="90"/>
      <c r="AD85" s="90"/>
      <c r="AE85" s="90"/>
    </row>
    <row r="86" spans="1:31" s="104" customFormat="1" ht="16.5" customHeight="1" hidden="1">
      <c r="A86" s="80"/>
      <c r="B86" s="86"/>
      <c r="D86" s="68"/>
      <c r="E86" s="91"/>
      <c r="F86" s="67"/>
      <c r="G86" s="55"/>
      <c r="H86" s="55"/>
      <c r="I86" s="55"/>
      <c r="J86" s="55"/>
      <c r="K86" s="55"/>
      <c r="L86" s="55"/>
      <c r="M86" s="55"/>
      <c r="N86" s="55"/>
      <c r="O86" s="55"/>
      <c r="P86" s="55"/>
      <c r="Q86" s="55"/>
      <c r="R86" s="55"/>
      <c r="S86" s="55"/>
      <c r="T86" s="55"/>
      <c r="U86" s="55"/>
      <c r="V86" s="55"/>
      <c r="X86" s="105"/>
      <c r="Y86" s="105"/>
      <c r="Z86" s="105"/>
      <c r="AA86" s="105"/>
      <c r="AB86" s="105"/>
      <c r="AC86" s="105"/>
      <c r="AD86" s="105"/>
      <c r="AE86" s="105"/>
    </row>
    <row r="87" spans="1:28" s="12" customFormat="1" ht="24" customHeight="1">
      <c r="A87" s="62" t="s">
        <v>196</v>
      </c>
      <c r="B87" s="60" t="s">
        <v>197</v>
      </c>
      <c r="C87" s="36"/>
      <c r="D87" s="102"/>
      <c r="E87" s="102"/>
      <c r="F87" s="106"/>
      <c r="G87" s="189" t="s">
        <v>198</v>
      </c>
      <c r="H87" s="189"/>
      <c r="I87" s="189"/>
      <c r="J87" s="189"/>
      <c r="K87" s="189"/>
      <c r="L87" s="189"/>
      <c r="M87" s="189"/>
      <c r="N87" s="189"/>
      <c r="O87" s="189"/>
      <c r="P87" s="189"/>
      <c r="Q87" s="189"/>
      <c r="R87" s="189"/>
      <c r="S87" s="189"/>
      <c r="T87" s="189"/>
      <c r="U87" s="189"/>
      <c r="V87" s="189"/>
      <c r="W87" s="64"/>
      <c r="X87" s="64"/>
      <c r="Y87" s="64"/>
      <c r="Z87" s="64"/>
      <c r="AA87" s="64"/>
      <c r="AB87" s="64"/>
    </row>
    <row r="88" spans="2:31" ht="24" customHeight="1" hidden="1">
      <c r="B88" s="60"/>
      <c r="D88" s="102"/>
      <c r="E88" s="102"/>
      <c r="F88" s="106"/>
      <c r="G88" s="79"/>
      <c r="H88" s="79"/>
      <c r="I88" s="79"/>
      <c r="J88" s="79"/>
      <c r="K88" s="79"/>
      <c r="L88" s="79"/>
      <c r="M88" s="79"/>
      <c r="N88" s="79"/>
      <c r="O88" s="79"/>
      <c r="P88" s="79"/>
      <c r="Q88" s="79"/>
      <c r="R88" s="79"/>
      <c r="S88" s="79"/>
      <c r="T88" s="79"/>
      <c r="U88" s="79"/>
      <c r="V88" s="79"/>
      <c r="W88" s="107"/>
      <c r="X88" s="107"/>
      <c r="Y88" s="107"/>
      <c r="Z88" s="107"/>
      <c r="AA88" s="107"/>
      <c r="AB88" s="107"/>
      <c r="AC88" s="6"/>
      <c r="AD88" s="6"/>
      <c r="AE88" s="6"/>
    </row>
    <row r="89" spans="1:31" ht="16.5" customHeight="1">
      <c r="A89" s="80"/>
      <c r="B89" s="220" t="s">
        <v>117</v>
      </c>
      <c r="C89" s="204" t="s">
        <v>199</v>
      </c>
      <c r="D89" s="230" t="s">
        <v>54</v>
      </c>
      <c r="E89" s="230"/>
      <c r="F89" s="101" t="s">
        <v>120</v>
      </c>
      <c r="G89" s="133">
        <v>2.57</v>
      </c>
      <c r="H89" s="98">
        <v>2.611613436172787</v>
      </c>
      <c r="I89" s="99">
        <v>2.148986396979896</v>
      </c>
      <c r="J89" s="99" t="s">
        <v>123</v>
      </c>
      <c r="K89" s="132">
        <f>($G89-I89)/FRESHMEN!N48</f>
        <v>0.4695928384086081</v>
      </c>
      <c r="L89" s="82">
        <v>0.5160078983214856</v>
      </c>
      <c r="M89" s="55"/>
      <c r="N89" s="99">
        <v>2.0542686581556033</v>
      </c>
      <c r="O89" s="99" t="s">
        <v>123</v>
      </c>
      <c r="P89" s="132">
        <f>($G89-N89)/FRESHMEN!O48</f>
        <v>0.568535577163904</v>
      </c>
      <c r="Q89" s="98">
        <v>0.6144096922945818</v>
      </c>
      <c r="R89" s="55"/>
      <c r="S89" s="99">
        <v>2.101154908364436</v>
      </c>
      <c r="T89" s="100" t="s">
        <v>123</v>
      </c>
      <c r="U89" s="132">
        <f>($G89-S89)/FRESHMEN!P48</f>
        <v>0.5148555461807287</v>
      </c>
      <c r="V89" s="98">
        <v>0.5605527472209625</v>
      </c>
      <c r="X89" s="85"/>
      <c r="Y89" s="85"/>
      <c r="Z89" s="85"/>
      <c r="AA89" s="85"/>
      <c r="AB89" s="85"/>
      <c r="AC89" s="85"/>
      <c r="AD89" s="85"/>
      <c r="AE89" s="85" t="s">
        <v>200</v>
      </c>
    </row>
    <row r="90" spans="1:31" ht="16.5" customHeight="1">
      <c r="A90" s="80"/>
      <c r="B90" s="221"/>
      <c r="C90" s="205"/>
      <c r="D90" s="229"/>
      <c r="E90" s="229"/>
      <c r="F90" s="94" t="s">
        <v>124</v>
      </c>
      <c r="G90" s="132">
        <v>2.8</v>
      </c>
      <c r="H90" s="95">
        <v>1.9755385588924932</v>
      </c>
      <c r="I90" s="96">
        <v>2.2358071399783443</v>
      </c>
      <c r="J90" s="96" t="s">
        <v>122</v>
      </c>
      <c r="K90" s="132">
        <f>($G90-I90)/SENIORS!N48</f>
        <v>0.633996174192935</v>
      </c>
      <c r="L90" s="82">
        <v>-0.29246964356252175</v>
      </c>
      <c r="M90" s="55"/>
      <c r="N90" s="96">
        <v>1.9235896872508382</v>
      </c>
      <c r="O90" s="96" t="s">
        <v>121</v>
      </c>
      <c r="P90" s="132">
        <f>($G90-N90)/SENIORS!O48</f>
        <v>0.9925695139551253</v>
      </c>
      <c r="Q90" s="95" t="s">
        <v>121</v>
      </c>
      <c r="R90" s="55"/>
      <c r="S90" s="96">
        <v>2.006310274502858</v>
      </c>
      <c r="T90" s="96" t="s">
        <v>121</v>
      </c>
      <c r="U90" s="132">
        <f>($G90-S90)/SENIORS!P48</f>
        <v>0.8817901254355637</v>
      </c>
      <c r="V90" s="95" t="s">
        <v>121</v>
      </c>
      <c r="X90" s="90"/>
      <c r="Y90" s="90"/>
      <c r="Z90" s="90"/>
      <c r="AA90" s="90"/>
      <c r="AB90" s="90"/>
      <c r="AC90" s="90"/>
      <c r="AD90" s="90"/>
      <c r="AE90" s="90" t="s">
        <v>201</v>
      </c>
    </row>
    <row r="91" spans="1:31" ht="16.5" customHeight="1">
      <c r="A91" s="80"/>
      <c r="B91" s="221" t="s">
        <v>125</v>
      </c>
      <c r="C91" s="204" t="s">
        <v>202</v>
      </c>
      <c r="D91" s="230" t="s">
        <v>55</v>
      </c>
      <c r="E91" s="230"/>
      <c r="F91" s="101" t="s">
        <v>120</v>
      </c>
      <c r="G91" s="133">
        <v>2.29</v>
      </c>
      <c r="H91" s="98">
        <v>2.6754541128300837</v>
      </c>
      <c r="I91" s="83">
        <v>2.377465525631885</v>
      </c>
      <c r="J91" s="83" t="s">
        <v>129</v>
      </c>
      <c r="K91" s="132">
        <f>($G91-I91)/FRESHMEN!N49</f>
        <v>-0.07942509518952315</v>
      </c>
      <c r="L91" s="82">
        <v>0.2705954344025631</v>
      </c>
      <c r="M91" s="55"/>
      <c r="N91" s="83">
        <v>2.7191545889284816</v>
      </c>
      <c r="O91" s="83" t="s">
        <v>121</v>
      </c>
      <c r="P91" s="132">
        <f>($G91-N91)/FRESHMEN!O49</f>
        <v>-0.4019062683705604</v>
      </c>
      <c r="Q91" s="82" t="s">
        <v>121</v>
      </c>
      <c r="R91" s="55"/>
      <c r="S91" s="99">
        <v>2.7721890458374685</v>
      </c>
      <c r="T91" s="100" t="s">
        <v>121</v>
      </c>
      <c r="U91" s="132">
        <f>($G91-S91)/FRESHMEN!P49</f>
        <v>-0.4573540441733977</v>
      </c>
      <c r="V91" s="98" t="s">
        <v>121</v>
      </c>
      <c r="X91" s="85"/>
      <c r="Y91" s="85"/>
      <c r="Z91" s="85"/>
      <c r="AA91" s="85"/>
      <c r="AB91" s="85"/>
      <c r="AC91" s="85"/>
      <c r="AD91" s="85"/>
      <c r="AE91" s="85" t="s">
        <v>200</v>
      </c>
    </row>
    <row r="92" spans="1:31" ht="16.5" customHeight="1">
      <c r="A92" s="80"/>
      <c r="B92" s="221"/>
      <c r="C92" s="231"/>
      <c r="D92" s="228"/>
      <c r="E92" s="229"/>
      <c r="F92" s="94" t="s">
        <v>124</v>
      </c>
      <c r="G92" s="132">
        <v>2.4</v>
      </c>
      <c r="H92" s="95">
        <v>2.5177679817909575</v>
      </c>
      <c r="I92" s="96">
        <v>2.5282555499143884</v>
      </c>
      <c r="J92" s="96" t="s">
        <v>121</v>
      </c>
      <c r="K92" s="132">
        <f>($G92-I92)/SENIORS!N49</f>
        <v>-0.11955629148965453</v>
      </c>
      <c r="L92" s="82" t="s">
        <v>121</v>
      </c>
      <c r="M92" s="55"/>
      <c r="N92" s="96">
        <v>2.617148854649057</v>
      </c>
      <c r="O92" s="96" t="s">
        <v>121</v>
      </c>
      <c r="P92" s="132">
        <f>($G92-N92)/SENIORS!O49</f>
        <v>-0.20640993715605535</v>
      </c>
      <c r="Q92" s="95" t="s">
        <v>121</v>
      </c>
      <c r="R92" s="55"/>
      <c r="S92" s="96">
        <v>2.70249265380998</v>
      </c>
      <c r="T92" s="96" t="s">
        <v>129</v>
      </c>
      <c r="U92" s="132">
        <f>($G92-S92)/SENIORS!P49</f>
        <v>-0.29033281224016827</v>
      </c>
      <c r="V92" s="95">
        <v>-0.17729896194806713</v>
      </c>
      <c r="X92" s="90"/>
      <c r="Y92" s="90"/>
      <c r="Z92" s="90"/>
      <c r="AA92" s="90"/>
      <c r="AB92" s="90"/>
      <c r="AC92" s="90"/>
      <c r="AD92" s="90"/>
      <c r="AE92" s="90" t="s">
        <v>201</v>
      </c>
    </row>
    <row r="93" spans="1:31" ht="16.5" customHeight="1">
      <c r="A93" s="80"/>
      <c r="B93" s="221" t="s">
        <v>127</v>
      </c>
      <c r="C93" s="204" t="s">
        <v>203</v>
      </c>
      <c r="D93" s="230" t="s">
        <v>56</v>
      </c>
      <c r="E93" s="230"/>
      <c r="F93" s="101" t="s">
        <v>120</v>
      </c>
      <c r="G93" s="133">
        <v>2.14</v>
      </c>
      <c r="H93" s="98">
        <v>2.362036486218515</v>
      </c>
      <c r="I93" s="83">
        <v>2.2468218695393913</v>
      </c>
      <c r="J93" s="83" t="s">
        <v>121</v>
      </c>
      <c r="K93" s="132">
        <f>($G93-I93)/FRESHMEN!N50</f>
        <v>-0.09772929903096436</v>
      </c>
      <c r="L93" s="82" t="s">
        <v>121</v>
      </c>
      <c r="M93" s="55"/>
      <c r="N93" s="83">
        <v>2.0603761916954277</v>
      </c>
      <c r="O93" s="83" t="s">
        <v>129</v>
      </c>
      <c r="P93" s="132">
        <f>($G93-N93)/FRESHMEN!O50</f>
        <v>0.07211533324416847</v>
      </c>
      <c r="Q93" s="82">
        <v>0.27321391841562054</v>
      </c>
      <c r="R93" s="55"/>
      <c r="S93" s="99">
        <v>2.092227779772319</v>
      </c>
      <c r="T93" s="100" t="s">
        <v>129</v>
      </c>
      <c r="U93" s="132">
        <f>($G93-S93)/FRESHMEN!P50</f>
        <v>0.042655035713349373</v>
      </c>
      <c r="V93" s="98">
        <v>0.24090779022588718</v>
      </c>
      <c r="X93" s="85"/>
      <c r="Y93" s="85"/>
      <c r="Z93" s="85"/>
      <c r="AA93" s="85"/>
      <c r="AB93" s="85"/>
      <c r="AC93" s="85"/>
      <c r="AD93" s="85"/>
      <c r="AE93" s="85" t="s">
        <v>200</v>
      </c>
    </row>
    <row r="94" spans="1:31" ht="16.5" customHeight="1">
      <c r="A94" s="80"/>
      <c r="B94" s="221"/>
      <c r="C94" s="231"/>
      <c r="D94" s="228"/>
      <c r="E94" s="229"/>
      <c r="F94" s="94" t="s">
        <v>124</v>
      </c>
      <c r="G94" s="132">
        <v>2.4</v>
      </c>
      <c r="H94" s="95">
        <v>2.528443070231524</v>
      </c>
      <c r="I94" s="96">
        <v>2.342474913623608</v>
      </c>
      <c r="J94" s="96" t="s">
        <v>121</v>
      </c>
      <c r="K94" s="132">
        <f>($G94-I94)/SENIORS!N50</f>
        <v>0.05238493882991487</v>
      </c>
      <c r="L94" s="82" t="s">
        <v>121</v>
      </c>
      <c r="M94" s="55"/>
      <c r="N94" s="96">
        <v>2.1395935875519845</v>
      </c>
      <c r="O94" s="96" t="s">
        <v>123</v>
      </c>
      <c r="P94" s="132">
        <f>($G94-N94)/SENIORS!O50</f>
        <v>0.23332027770297503</v>
      </c>
      <c r="Q94" s="95">
        <v>0.34840336084872686</v>
      </c>
      <c r="R94" s="55"/>
      <c r="S94" s="96">
        <v>2.182960759652176</v>
      </c>
      <c r="T94" s="96" t="s">
        <v>123</v>
      </c>
      <c r="U94" s="132">
        <f>($G94-S94)/SENIORS!P50</f>
        <v>0.19061707346553156</v>
      </c>
      <c r="V94" s="95">
        <v>0.30342359690905274</v>
      </c>
      <c r="X94" s="90"/>
      <c r="Y94" s="90"/>
      <c r="Z94" s="90"/>
      <c r="AA94" s="90"/>
      <c r="AB94" s="90"/>
      <c r="AC94" s="90"/>
      <c r="AD94" s="90"/>
      <c r="AE94" s="90" t="s">
        <v>201</v>
      </c>
    </row>
    <row r="95" spans="1:31" ht="16.5" customHeight="1">
      <c r="A95" s="80"/>
      <c r="B95" s="221" t="s">
        <v>130</v>
      </c>
      <c r="C95" s="204" t="s">
        <v>204</v>
      </c>
      <c r="D95" s="230" t="s">
        <v>57</v>
      </c>
      <c r="E95" s="230"/>
      <c r="F95" s="101" t="s">
        <v>120</v>
      </c>
      <c r="G95" s="133">
        <v>2.86</v>
      </c>
      <c r="H95" s="98">
        <v>2.7341722710579877</v>
      </c>
      <c r="I95" s="83">
        <v>2.764196496189985</v>
      </c>
      <c r="J95" s="83" t="s">
        <v>121</v>
      </c>
      <c r="K95" s="132">
        <f>($G95-I95)/FRESHMEN!N51</f>
        <v>0.10973273069638124</v>
      </c>
      <c r="L95" s="82" t="s">
        <v>121</v>
      </c>
      <c r="M95" s="55"/>
      <c r="N95" s="83">
        <v>2.544269534401411</v>
      </c>
      <c r="O95" s="83" t="s">
        <v>121</v>
      </c>
      <c r="P95" s="132">
        <f>($G95-N95)/FRESHMEN!O51</f>
        <v>0.35686240363826954</v>
      </c>
      <c r="Q95" s="82" t="s">
        <v>121</v>
      </c>
      <c r="R95" s="55"/>
      <c r="S95" s="99">
        <v>2.574652147573072</v>
      </c>
      <c r="T95" s="100" t="s">
        <v>121</v>
      </c>
      <c r="U95" s="132">
        <f>($G95-S95)/FRESHMEN!P51</f>
        <v>0.32071773075653276</v>
      </c>
      <c r="V95" s="98" t="s">
        <v>121</v>
      </c>
      <c r="X95" s="85"/>
      <c r="Y95" s="85"/>
      <c r="Z95" s="85"/>
      <c r="AA95" s="85"/>
      <c r="AB95" s="85"/>
      <c r="AC95" s="85"/>
      <c r="AD95" s="85"/>
      <c r="AE95" s="85" t="s">
        <v>200</v>
      </c>
    </row>
    <row r="96" spans="1:31" ht="16.5" customHeight="1">
      <c r="A96" s="80"/>
      <c r="B96" s="221"/>
      <c r="C96" s="205"/>
      <c r="D96" s="229"/>
      <c r="E96" s="229"/>
      <c r="F96" s="94" t="s">
        <v>124</v>
      </c>
      <c r="G96" s="132">
        <v>3</v>
      </c>
      <c r="H96" s="95">
        <v>2.86162682183278</v>
      </c>
      <c r="I96" s="96">
        <v>2.82373433733893</v>
      </c>
      <c r="J96" s="96" t="s">
        <v>121</v>
      </c>
      <c r="K96" s="132">
        <f>($G96-I96)/SENIORS!N51</f>
        <v>0.2109303597198026</v>
      </c>
      <c r="L96" s="82" t="s">
        <v>121</v>
      </c>
      <c r="M96" s="55"/>
      <c r="N96" s="96">
        <v>2.66167646729405</v>
      </c>
      <c r="O96" s="96" t="s">
        <v>122</v>
      </c>
      <c r="P96" s="132">
        <f>($G96-N96)/SENIORS!O51</f>
        <v>0.38349593330097254</v>
      </c>
      <c r="Q96" s="95">
        <v>0.22664739639715278</v>
      </c>
      <c r="R96" s="55"/>
      <c r="S96" s="96">
        <v>2.6917646029067264</v>
      </c>
      <c r="T96" s="96" t="s">
        <v>129</v>
      </c>
      <c r="U96" s="132">
        <f>($G96-S96)/SENIORS!P51</f>
        <v>0.3498053593577293</v>
      </c>
      <c r="V96" s="95">
        <v>0.19277057435019054</v>
      </c>
      <c r="X96" s="90"/>
      <c r="Y96" s="90"/>
      <c r="Z96" s="90"/>
      <c r="AA96" s="90"/>
      <c r="AB96" s="90"/>
      <c r="AC96" s="90"/>
      <c r="AD96" s="90"/>
      <c r="AE96" s="90" t="s">
        <v>201</v>
      </c>
    </row>
    <row r="97" spans="1:31" ht="24" customHeight="1">
      <c r="A97" s="80"/>
      <c r="B97" s="221" t="s">
        <v>132</v>
      </c>
      <c r="C97" s="204" t="s">
        <v>205</v>
      </c>
      <c r="D97" s="230" t="s">
        <v>58</v>
      </c>
      <c r="E97" s="230"/>
      <c r="F97" s="101" t="s">
        <v>120</v>
      </c>
      <c r="G97" s="133">
        <v>2.86</v>
      </c>
      <c r="H97" s="98">
        <v>2.94171732318107</v>
      </c>
      <c r="I97" s="83">
        <v>2.9444499151481303</v>
      </c>
      <c r="J97" s="83" t="s">
        <v>121</v>
      </c>
      <c r="K97" s="132">
        <f>($G97-I97)/FRESHMEN!N52</f>
        <v>-0.10180396915687237</v>
      </c>
      <c r="L97" s="82" t="s">
        <v>121</v>
      </c>
      <c r="M97" s="55"/>
      <c r="N97" s="83">
        <v>2.7167527100775852</v>
      </c>
      <c r="O97" s="83" t="s">
        <v>129</v>
      </c>
      <c r="P97" s="132">
        <f>($G97-N97)/FRESHMEN!O52</f>
        <v>0.1664270197292967</v>
      </c>
      <c r="Q97" s="82">
        <v>0.26136752830469295</v>
      </c>
      <c r="R97" s="55"/>
      <c r="S97" s="99">
        <v>2.741083196316879</v>
      </c>
      <c r="T97" s="100" t="s">
        <v>129</v>
      </c>
      <c r="U97" s="132">
        <f>($G97-S97)/FRESHMEN!P52</f>
        <v>0.1381097484942221</v>
      </c>
      <c r="V97" s="98">
        <v>0.2330160914382563</v>
      </c>
      <c r="X97" s="85"/>
      <c r="Y97" s="85"/>
      <c r="Z97" s="85"/>
      <c r="AA97" s="85"/>
      <c r="AB97" s="85"/>
      <c r="AC97" s="85"/>
      <c r="AD97" s="85"/>
      <c r="AE97" s="85" t="s">
        <v>200</v>
      </c>
    </row>
    <row r="98" spans="1:31" ht="16.5" customHeight="1">
      <c r="A98" s="80"/>
      <c r="B98" s="221"/>
      <c r="C98" s="231"/>
      <c r="D98" s="228"/>
      <c r="E98" s="229"/>
      <c r="F98" s="94" t="s">
        <v>124</v>
      </c>
      <c r="G98" s="132">
        <v>3.2</v>
      </c>
      <c r="H98" s="95">
        <v>2.924020642424674</v>
      </c>
      <c r="I98" s="96">
        <v>2.992137284393133</v>
      </c>
      <c r="J98" s="96" t="s">
        <v>121</v>
      </c>
      <c r="K98" s="132">
        <f>($G98-I98)/SENIORS!N52</f>
        <v>0.25927561018191536</v>
      </c>
      <c r="L98" s="82" t="s">
        <v>121</v>
      </c>
      <c r="M98" s="55"/>
      <c r="N98" s="96">
        <v>2.815908725075537</v>
      </c>
      <c r="O98" s="96" t="s">
        <v>121</v>
      </c>
      <c r="P98" s="132">
        <f>($G98-N98)/SENIORS!O52</f>
        <v>0.4502726238353035</v>
      </c>
      <c r="Q98" s="95" t="s">
        <v>121</v>
      </c>
      <c r="R98" s="55"/>
      <c r="S98" s="96">
        <v>2.8322274419751525</v>
      </c>
      <c r="T98" s="96" t="s">
        <v>121</v>
      </c>
      <c r="U98" s="132">
        <f>($G98-S98)/SENIORS!P52</f>
        <v>0.4334430526509259</v>
      </c>
      <c r="V98" s="95" t="s">
        <v>121</v>
      </c>
      <c r="X98" s="90"/>
      <c r="Y98" s="90"/>
      <c r="Z98" s="90"/>
      <c r="AA98" s="90"/>
      <c r="AB98" s="90"/>
      <c r="AC98" s="90"/>
      <c r="AD98" s="90"/>
      <c r="AE98" s="90" t="s">
        <v>201</v>
      </c>
    </row>
    <row r="99" spans="1:31" ht="12.75">
      <c r="A99" s="80"/>
      <c r="B99" s="221" t="s">
        <v>134</v>
      </c>
      <c r="C99" s="204" t="s">
        <v>206</v>
      </c>
      <c r="D99" s="230" t="s">
        <v>59</v>
      </c>
      <c r="E99" s="230"/>
      <c r="F99" s="101" t="s">
        <v>120</v>
      </c>
      <c r="G99" s="133">
        <v>2.71</v>
      </c>
      <c r="H99" s="98">
        <v>2.9177478876906826</v>
      </c>
      <c r="I99" s="83">
        <v>2.9763568608454554</v>
      </c>
      <c r="J99" s="83" t="s">
        <v>121</v>
      </c>
      <c r="K99" s="132">
        <f>($G99-I99)/FRESHMEN!N53</f>
        <v>-0.3470446027317416</v>
      </c>
      <c r="L99" s="82" t="s">
        <v>121</v>
      </c>
      <c r="M99" s="55"/>
      <c r="N99" s="83">
        <v>2.770441622913285</v>
      </c>
      <c r="O99" s="83" t="s">
        <v>121</v>
      </c>
      <c r="P99" s="132">
        <f>($G99-N99)/FRESHMEN!O53</f>
        <v>-0.07246816016029729</v>
      </c>
      <c r="Q99" s="82" t="s">
        <v>121</v>
      </c>
      <c r="R99" s="55"/>
      <c r="S99" s="99">
        <v>2.8012364656829853</v>
      </c>
      <c r="T99" s="100" t="s">
        <v>121</v>
      </c>
      <c r="U99" s="132">
        <f>($G99-S99)/FRESHMEN!P53</f>
        <v>-0.10920300054179363</v>
      </c>
      <c r="V99" s="98" t="s">
        <v>121</v>
      </c>
      <c r="X99" s="85"/>
      <c r="Y99" s="85"/>
      <c r="Z99" s="85"/>
      <c r="AA99" s="85"/>
      <c r="AB99" s="85"/>
      <c r="AC99" s="85"/>
      <c r="AD99" s="85"/>
      <c r="AE99" s="85" t="s">
        <v>200</v>
      </c>
    </row>
    <row r="100" spans="1:31" ht="12.75">
      <c r="A100" s="80"/>
      <c r="B100" s="221"/>
      <c r="C100" s="231"/>
      <c r="D100" s="228"/>
      <c r="E100" s="229"/>
      <c r="F100" s="94" t="s">
        <v>124</v>
      </c>
      <c r="G100" s="132">
        <v>3.4</v>
      </c>
      <c r="H100" s="95">
        <v>2.987169446321194</v>
      </c>
      <c r="I100" s="96">
        <v>2.9944492629962274</v>
      </c>
      <c r="J100" s="96" t="s">
        <v>121</v>
      </c>
      <c r="K100" s="132">
        <f>($G100-I100)/SENIORS!N53</f>
        <v>0.5080147155187967</v>
      </c>
      <c r="L100" s="82" t="s">
        <v>121</v>
      </c>
      <c r="M100" s="55"/>
      <c r="N100" s="96">
        <v>2.846772715789642</v>
      </c>
      <c r="O100" s="96" t="s">
        <v>129</v>
      </c>
      <c r="P100" s="132">
        <f>($G100-N100)/SENIORS!O53</f>
        <v>0.6805833054793664</v>
      </c>
      <c r="Q100" s="95">
        <v>0.1727168447233113</v>
      </c>
      <c r="R100" s="55"/>
      <c r="S100" s="96">
        <v>2.870796754613808</v>
      </c>
      <c r="T100" s="96" t="s">
        <v>121</v>
      </c>
      <c r="U100" s="132">
        <f>($G100-S100)/SENIORS!P53</f>
        <v>0.6501004511920877</v>
      </c>
      <c r="V100" s="95" t="s">
        <v>121</v>
      </c>
      <c r="X100" s="90"/>
      <c r="Y100" s="90"/>
      <c r="Z100" s="90"/>
      <c r="AA100" s="90"/>
      <c r="AB100" s="90"/>
      <c r="AC100" s="90"/>
      <c r="AD100" s="90"/>
      <c r="AE100" s="90" t="s">
        <v>201</v>
      </c>
    </row>
    <row r="101" spans="1:31" s="183" customFormat="1" ht="34.5" customHeight="1">
      <c r="A101" s="80" t="s">
        <v>207</v>
      </c>
      <c r="B101" s="60" t="s">
        <v>208</v>
      </c>
      <c r="C101" s="60"/>
      <c r="D101" s="67"/>
      <c r="E101" s="67"/>
      <c r="F101" s="68"/>
      <c r="G101" s="189" t="s">
        <v>209</v>
      </c>
      <c r="H101" s="189"/>
      <c r="I101" s="189"/>
      <c r="J101" s="189"/>
      <c r="K101" s="189"/>
      <c r="L101" s="189"/>
      <c r="M101" s="189"/>
      <c r="N101" s="189"/>
      <c r="O101" s="189"/>
      <c r="P101" s="189"/>
      <c r="Q101" s="189"/>
      <c r="R101" s="189"/>
      <c r="S101" s="189"/>
      <c r="T101" s="189"/>
      <c r="U101" s="189"/>
      <c r="V101" s="189"/>
      <c r="X101" s="184"/>
      <c r="Y101" s="184"/>
      <c r="Z101" s="184"/>
      <c r="AA101" s="184"/>
      <c r="AB101" s="184"/>
      <c r="AC101" s="184"/>
      <c r="AD101" s="184"/>
      <c r="AE101" s="184"/>
    </row>
    <row r="102" spans="1:31" s="12" customFormat="1" ht="34.5" customHeight="1" hidden="1">
      <c r="A102" s="62"/>
      <c r="B102" s="60"/>
      <c r="C102" s="60"/>
      <c r="D102" s="67"/>
      <c r="E102" s="67"/>
      <c r="F102" s="68"/>
      <c r="G102" s="79"/>
      <c r="H102" s="79"/>
      <c r="I102" s="79"/>
      <c r="J102" s="79"/>
      <c r="K102" s="79"/>
      <c r="L102" s="79"/>
      <c r="M102" s="79"/>
      <c r="N102" s="79"/>
      <c r="O102" s="79"/>
      <c r="P102" s="79"/>
      <c r="Q102" s="79"/>
      <c r="R102" s="79"/>
      <c r="S102" s="79"/>
      <c r="T102" s="79"/>
      <c r="U102" s="79"/>
      <c r="V102" s="79"/>
      <c r="X102" s="64"/>
      <c r="Y102" s="64"/>
      <c r="Z102" s="64"/>
      <c r="AA102" s="64"/>
      <c r="AB102" s="64"/>
      <c r="AC102" s="64"/>
      <c r="AD102" s="64"/>
      <c r="AE102" s="64"/>
    </row>
    <row r="103" spans="1:31" ht="16.5" customHeight="1">
      <c r="A103" s="80"/>
      <c r="B103" s="220" t="s">
        <v>117</v>
      </c>
      <c r="C103" s="204" t="s">
        <v>210</v>
      </c>
      <c r="D103" s="230" t="s">
        <v>60</v>
      </c>
      <c r="E103" s="230" t="s">
        <v>148</v>
      </c>
      <c r="F103" s="101" t="s">
        <v>120</v>
      </c>
      <c r="G103" s="133">
        <v>0</v>
      </c>
      <c r="H103" s="98">
        <v>0.14154583670022938</v>
      </c>
      <c r="I103" s="99">
        <v>0.05646785938306282</v>
      </c>
      <c r="J103" s="99" t="s">
        <v>129</v>
      </c>
      <c r="K103" s="132">
        <f>($G103-I103)/FRESHMEN!N54</f>
        <v>-0.24453585288181875</v>
      </c>
      <c r="L103" s="82">
        <v>0.3684328744176474</v>
      </c>
      <c r="M103" s="55"/>
      <c r="N103" s="99">
        <v>0.07811831269511037</v>
      </c>
      <c r="O103" s="99" t="s">
        <v>121</v>
      </c>
      <c r="P103" s="132">
        <f>($G103-N103)/FRESHMEN!O54</f>
        <v>-0.29109369654550193</v>
      </c>
      <c r="Q103" s="82" t="s">
        <v>121</v>
      </c>
      <c r="R103" s="55"/>
      <c r="S103" s="99">
        <v>0.07405523110612026</v>
      </c>
      <c r="T103" s="100" t="s">
        <v>121</v>
      </c>
      <c r="U103" s="132">
        <f>($G103-S103)/FRESHMEN!P54</f>
        <v>-0.2828026590551715</v>
      </c>
      <c r="V103" s="82" t="s">
        <v>121</v>
      </c>
      <c r="X103" s="85"/>
      <c r="Y103" s="85"/>
      <c r="Z103" s="85"/>
      <c r="AA103" s="85"/>
      <c r="AB103" s="85"/>
      <c r="AC103" s="85"/>
      <c r="AD103" s="85"/>
      <c r="AE103" s="85"/>
    </row>
    <row r="104" spans="1:31" ht="16.5" customHeight="1">
      <c r="A104" s="80"/>
      <c r="B104" s="221"/>
      <c r="C104" s="231"/>
      <c r="D104" s="228"/>
      <c r="E104" s="229"/>
      <c r="F104" s="94" t="s">
        <v>124</v>
      </c>
      <c r="G104" s="132">
        <v>0.6</v>
      </c>
      <c r="H104" s="95">
        <v>0.6426021505241847</v>
      </c>
      <c r="I104" s="96">
        <v>0.5590584920886049</v>
      </c>
      <c r="J104" s="96" t="s">
        <v>121</v>
      </c>
      <c r="K104" s="132">
        <f>($G104-I104)/SENIORS!N54</f>
        <v>0.0824138187461965</v>
      </c>
      <c r="L104" s="82" t="s">
        <v>121</v>
      </c>
      <c r="M104" s="55"/>
      <c r="N104" s="96">
        <v>0.49302481795128833</v>
      </c>
      <c r="O104" s="96" t="s">
        <v>123</v>
      </c>
      <c r="P104" s="132">
        <f>($G104-N104)/SENIORS!O54</f>
        <v>0.21396833458099085</v>
      </c>
      <c r="Q104" s="82">
        <v>0.29917979225420793</v>
      </c>
      <c r="R104" s="55"/>
      <c r="S104" s="96">
        <v>0.5297553435837787</v>
      </c>
      <c r="T104" s="96" t="s">
        <v>122</v>
      </c>
      <c r="U104" s="132">
        <f>($G104-S104)/SENIORS!P54</f>
        <v>0.14073816641888684</v>
      </c>
      <c r="V104" s="82">
        <v>0.22609339279722537</v>
      </c>
      <c r="X104" s="90"/>
      <c r="Y104" s="90"/>
      <c r="Z104" s="90"/>
      <c r="AA104" s="90"/>
      <c r="AB104" s="90"/>
      <c r="AC104" s="90"/>
      <c r="AD104" s="90"/>
      <c r="AE104" s="90"/>
    </row>
    <row r="105" spans="1:31" ht="16.5" customHeight="1">
      <c r="A105" s="80"/>
      <c r="B105" s="221" t="s">
        <v>125</v>
      </c>
      <c r="C105" s="204" t="s">
        <v>211</v>
      </c>
      <c r="D105" s="230" t="s">
        <v>61</v>
      </c>
      <c r="E105" s="230" t="s">
        <v>148</v>
      </c>
      <c r="F105" s="101" t="s">
        <v>120</v>
      </c>
      <c r="G105" s="133">
        <v>0.71</v>
      </c>
      <c r="H105" s="98">
        <v>0.41074822561540936</v>
      </c>
      <c r="I105" s="83">
        <v>0.36005439596924904</v>
      </c>
      <c r="J105" s="83" t="s">
        <v>121</v>
      </c>
      <c r="K105" s="132">
        <f>($G105-I105)/FRESHMEN!N55</f>
        <v>0.7287296000803143</v>
      </c>
      <c r="L105" s="82" t="s">
        <v>121</v>
      </c>
      <c r="M105" s="55"/>
      <c r="N105" s="83">
        <v>0.34892860835034084</v>
      </c>
      <c r="O105" s="83" t="s">
        <v>121</v>
      </c>
      <c r="P105" s="132">
        <f>($G105-N105)/FRESHMEN!O55</f>
        <v>0.7575380437090661</v>
      </c>
      <c r="Q105" s="82" t="s">
        <v>121</v>
      </c>
      <c r="R105" s="55"/>
      <c r="S105" s="99">
        <v>0.36836719816607155</v>
      </c>
      <c r="T105" s="100" t="s">
        <v>121</v>
      </c>
      <c r="U105" s="132">
        <f>($G105-S105)/FRESHMEN!P55</f>
        <v>0.7082472659624635</v>
      </c>
      <c r="V105" s="82" t="s">
        <v>121</v>
      </c>
      <c r="X105" s="85"/>
      <c r="Y105" s="85"/>
      <c r="Z105" s="85"/>
      <c r="AA105" s="85"/>
      <c r="AB105" s="85"/>
      <c r="AC105" s="85"/>
      <c r="AD105" s="85"/>
      <c r="AE105" s="85"/>
    </row>
    <row r="106" spans="1:31" ht="16.5" customHeight="1">
      <c r="A106" s="80"/>
      <c r="B106" s="221"/>
      <c r="C106" s="231"/>
      <c r="D106" s="228"/>
      <c r="E106" s="229"/>
      <c r="F106" s="94" t="s">
        <v>124</v>
      </c>
      <c r="G106" s="132">
        <v>0.6</v>
      </c>
      <c r="H106" s="95">
        <v>0.49778281002354785</v>
      </c>
      <c r="I106" s="96">
        <v>0.5902733937544371</v>
      </c>
      <c r="J106" s="96" t="s">
        <v>121</v>
      </c>
      <c r="K106" s="132">
        <f>($G106-I106)/SENIORS!N55</f>
        <v>0.01976712053815607</v>
      </c>
      <c r="L106" s="82" t="s">
        <v>121</v>
      </c>
      <c r="M106" s="55"/>
      <c r="N106" s="96">
        <v>0.5410624202999337</v>
      </c>
      <c r="O106" s="96" t="s">
        <v>121</v>
      </c>
      <c r="P106" s="132">
        <f>($G106-N106)/SENIORS!O55</f>
        <v>0.11827310929502557</v>
      </c>
      <c r="Q106" s="82" t="s">
        <v>121</v>
      </c>
      <c r="R106" s="55"/>
      <c r="S106" s="96">
        <v>0.5867267975098085</v>
      </c>
      <c r="T106" s="96" t="s">
        <v>129</v>
      </c>
      <c r="U106" s="132">
        <f>($G106-S106)/SENIORS!P55</f>
        <v>0.026954875945379427</v>
      </c>
      <c r="V106" s="82">
        <v>-0.180625146836357</v>
      </c>
      <c r="X106" s="90"/>
      <c r="Y106" s="90"/>
      <c r="Z106" s="90"/>
      <c r="AA106" s="90"/>
      <c r="AB106" s="90"/>
      <c r="AC106" s="90"/>
      <c r="AD106" s="90"/>
      <c r="AE106" s="90"/>
    </row>
    <row r="107" spans="1:31" ht="24" customHeight="1">
      <c r="A107" s="80"/>
      <c r="B107" s="221" t="s">
        <v>127</v>
      </c>
      <c r="C107" s="204" t="s">
        <v>212</v>
      </c>
      <c r="D107" s="230" t="s">
        <v>62</v>
      </c>
      <c r="E107" s="230"/>
      <c r="F107" s="101" t="s">
        <v>120</v>
      </c>
      <c r="G107" s="133">
        <v>0.14</v>
      </c>
      <c r="H107" s="98">
        <v>0.19820048846478555</v>
      </c>
      <c r="I107" s="83">
        <v>0.11669587750525728</v>
      </c>
      <c r="J107" s="83" t="s">
        <v>121</v>
      </c>
      <c r="K107" s="132">
        <f>($G107-I107)/FRESHMEN!N56</f>
        <v>0.07255543768173466</v>
      </c>
      <c r="L107" s="82" t="s">
        <v>121</v>
      </c>
      <c r="M107" s="55"/>
      <c r="N107" s="83">
        <v>0.15565260729459002</v>
      </c>
      <c r="O107" s="83" t="s">
        <v>121</v>
      </c>
      <c r="P107" s="132">
        <f>($G107-N107)/FRESHMEN!O56</f>
        <v>-0.04317594699438911</v>
      </c>
      <c r="Q107" s="82" t="s">
        <v>121</v>
      </c>
      <c r="R107" s="55"/>
      <c r="S107" s="99">
        <v>0.1552919666552396</v>
      </c>
      <c r="T107" s="100" t="s">
        <v>121</v>
      </c>
      <c r="U107" s="132">
        <f>($G107-S107)/FRESHMEN!P56</f>
        <v>-0.04222150340510339</v>
      </c>
      <c r="V107" s="82" t="s">
        <v>121</v>
      </c>
      <c r="X107" s="85"/>
      <c r="Y107" s="85"/>
      <c r="Z107" s="85"/>
      <c r="AA107" s="85"/>
      <c r="AB107" s="85"/>
      <c r="AC107" s="85"/>
      <c r="AD107" s="85"/>
      <c r="AE107" s="85"/>
    </row>
    <row r="108" spans="1:31" ht="16.5" customHeight="1">
      <c r="A108" s="80"/>
      <c r="B108" s="221"/>
      <c r="C108" s="231"/>
      <c r="D108" s="228"/>
      <c r="E108" s="229"/>
      <c r="F108" s="94" t="s">
        <v>124</v>
      </c>
      <c r="G108" s="132">
        <v>0.4</v>
      </c>
      <c r="H108" s="95">
        <v>0.25961263520338684</v>
      </c>
      <c r="I108" s="96">
        <v>0.2402261472657032</v>
      </c>
      <c r="J108" s="96" t="s">
        <v>121</v>
      </c>
      <c r="K108" s="132">
        <f>($G108-I108)/SENIORS!N56</f>
        <v>0.3737741754599052</v>
      </c>
      <c r="L108" s="82" t="s">
        <v>121</v>
      </c>
      <c r="M108" s="55"/>
      <c r="N108" s="96">
        <v>0.24205499206020725</v>
      </c>
      <c r="O108" s="96" t="s">
        <v>121</v>
      </c>
      <c r="P108" s="132">
        <f>($G108-N108)/SENIORS!O56</f>
        <v>0.36874339523265487</v>
      </c>
      <c r="Q108" s="82" t="s">
        <v>121</v>
      </c>
      <c r="R108" s="55"/>
      <c r="S108" s="96">
        <v>0.25014647506630133</v>
      </c>
      <c r="T108" s="96" t="s">
        <v>121</v>
      </c>
      <c r="U108" s="132">
        <f>($G108-S108)/SENIORS!P56</f>
        <v>0.346002911664395</v>
      </c>
      <c r="V108" s="82" t="s">
        <v>121</v>
      </c>
      <c r="X108" s="90"/>
      <c r="Y108" s="90"/>
      <c r="Z108" s="90"/>
      <c r="AA108" s="90"/>
      <c r="AB108" s="90"/>
      <c r="AC108" s="90"/>
      <c r="AD108" s="90"/>
      <c r="AE108" s="90"/>
    </row>
    <row r="109" spans="1:31" ht="24" customHeight="1">
      <c r="A109" s="80"/>
      <c r="B109" s="221" t="s">
        <v>130</v>
      </c>
      <c r="C109" s="204" t="s">
        <v>213</v>
      </c>
      <c r="D109" s="230" t="s">
        <v>63</v>
      </c>
      <c r="E109" s="230" t="s">
        <v>153</v>
      </c>
      <c r="F109" s="101" t="s">
        <v>120</v>
      </c>
      <c r="G109" s="133">
        <v>0.14</v>
      </c>
      <c r="H109" s="98">
        <v>0.09138286378369526</v>
      </c>
      <c r="I109" s="83">
        <v>0.08008554703619954</v>
      </c>
      <c r="J109" s="83" t="s">
        <v>121</v>
      </c>
      <c r="K109" s="132">
        <f>($G109-I109)/FRESHMEN!N57</f>
        <v>0.22064861965100913</v>
      </c>
      <c r="L109" s="82" t="s">
        <v>121</v>
      </c>
      <c r="M109" s="55"/>
      <c r="N109" s="83">
        <v>0.04375932556823645</v>
      </c>
      <c r="O109" s="83" t="s">
        <v>121</v>
      </c>
      <c r="P109" s="132">
        <f>($G109-N109)/FRESHMEN!O57</f>
        <v>0.470471915180253</v>
      </c>
      <c r="Q109" s="82" t="s">
        <v>121</v>
      </c>
      <c r="R109" s="55"/>
      <c r="S109" s="99">
        <v>0.04576711660159842</v>
      </c>
      <c r="T109" s="100" t="s">
        <v>121</v>
      </c>
      <c r="U109" s="132">
        <f>($G109-S109)/FRESHMEN!P57</f>
        <v>0.45091706588041564</v>
      </c>
      <c r="V109" s="82" t="s">
        <v>121</v>
      </c>
      <c r="X109" s="85"/>
      <c r="Y109" s="85"/>
      <c r="Z109" s="85"/>
      <c r="AA109" s="85"/>
      <c r="AB109" s="85"/>
      <c r="AC109" s="85"/>
      <c r="AD109" s="85"/>
      <c r="AE109" s="85"/>
    </row>
    <row r="110" spans="1:31" ht="16.5" customHeight="1">
      <c r="A110" s="80"/>
      <c r="B110" s="221"/>
      <c r="C110" s="231"/>
      <c r="D110" s="228"/>
      <c r="E110" s="229"/>
      <c r="F110" s="94" t="s">
        <v>124</v>
      </c>
      <c r="G110" s="132">
        <v>0.6</v>
      </c>
      <c r="H110" s="95">
        <v>0.10569759037978009</v>
      </c>
      <c r="I110" s="96">
        <v>0.21013947255328874</v>
      </c>
      <c r="J110" s="96" t="s">
        <v>123</v>
      </c>
      <c r="K110" s="132">
        <f>($G110-I110)/SENIORS!N57</f>
        <v>0.9563912603635215</v>
      </c>
      <c r="L110" s="82">
        <v>-0.2562129179397717</v>
      </c>
      <c r="M110" s="55"/>
      <c r="N110" s="96">
        <v>0.15087304950709107</v>
      </c>
      <c r="O110" s="96" t="s">
        <v>121</v>
      </c>
      <c r="P110" s="132">
        <f>($G110-N110)/SENIORS!O57</f>
        <v>1.2547903891755625</v>
      </c>
      <c r="Q110" s="82" t="s">
        <v>121</v>
      </c>
      <c r="R110" s="55"/>
      <c r="S110" s="96">
        <v>0.1913491118594068</v>
      </c>
      <c r="T110" s="96" t="s">
        <v>122</v>
      </c>
      <c r="U110" s="132">
        <f>($G110-S110)/SENIORS!P57</f>
        <v>1.0388596803600059</v>
      </c>
      <c r="V110" s="82">
        <v>-0.21774065543217502</v>
      </c>
      <c r="X110" s="90"/>
      <c r="Y110" s="90"/>
      <c r="Z110" s="90"/>
      <c r="AA110" s="90"/>
      <c r="AB110" s="90"/>
      <c r="AC110" s="90"/>
      <c r="AD110" s="90"/>
      <c r="AE110" s="90"/>
    </row>
    <row r="111" spans="1:31" ht="16.5" customHeight="1">
      <c r="A111" s="80"/>
      <c r="B111" s="221" t="s">
        <v>132</v>
      </c>
      <c r="C111" s="204" t="s">
        <v>214</v>
      </c>
      <c r="D111" s="230" t="s">
        <v>64</v>
      </c>
      <c r="E111" s="230" t="s">
        <v>148</v>
      </c>
      <c r="F111" s="101" t="s">
        <v>120</v>
      </c>
      <c r="G111" s="133">
        <v>0</v>
      </c>
      <c r="H111" s="98">
        <v>0.34219772836636564</v>
      </c>
      <c r="I111" s="83">
        <v>0.24145550259409848</v>
      </c>
      <c r="J111" s="83" t="s">
        <v>121</v>
      </c>
      <c r="K111" s="132">
        <f>($G111-I111)/FRESHMEN!N58</f>
        <v>-0.5639618643814536</v>
      </c>
      <c r="L111" s="82" t="s">
        <v>121</v>
      </c>
      <c r="M111" s="55"/>
      <c r="N111" s="83">
        <v>0.1806561438710571</v>
      </c>
      <c r="O111" s="83" t="s">
        <v>122</v>
      </c>
      <c r="P111" s="132">
        <f>($G111-N111)/FRESHMEN!O58</f>
        <v>-0.4695558262558411</v>
      </c>
      <c r="Q111" s="82">
        <v>0.41987385846402275</v>
      </c>
      <c r="R111" s="55"/>
      <c r="S111" s="99">
        <v>0.22430396041003783</v>
      </c>
      <c r="T111" s="100" t="s">
        <v>129</v>
      </c>
      <c r="U111" s="132">
        <f>($G111-S111)/FRESHMEN!P58</f>
        <v>-0.5377381422272034</v>
      </c>
      <c r="V111" s="82">
        <v>0.2826342238679602</v>
      </c>
      <c r="X111" s="85"/>
      <c r="Y111" s="85"/>
      <c r="Z111" s="85"/>
      <c r="AA111" s="85"/>
      <c r="AB111" s="85"/>
      <c r="AC111" s="85"/>
      <c r="AD111" s="85"/>
      <c r="AE111" s="85"/>
    </row>
    <row r="112" spans="1:31" ht="16.5" customHeight="1">
      <c r="A112" s="80"/>
      <c r="B112" s="221"/>
      <c r="C112" s="231"/>
      <c r="D112" s="228"/>
      <c r="E112" s="229"/>
      <c r="F112" s="94" t="s">
        <v>124</v>
      </c>
      <c r="G112" s="132">
        <v>0.6</v>
      </c>
      <c r="H112" s="95">
        <v>0.3249147099659373</v>
      </c>
      <c r="I112" s="96">
        <v>0.5195828337233243</v>
      </c>
      <c r="J112" s="96" t="s">
        <v>123</v>
      </c>
      <c r="K112" s="132">
        <f>($G112-I112)/SENIORS!N58</f>
        <v>0.16086735340925315</v>
      </c>
      <c r="L112" s="82">
        <v>-0.3894161820407075</v>
      </c>
      <c r="M112" s="55"/>
      <c r="N112" s="96">
        <v>0.3374920629207809</v>
      </c>
      <c r="O112" s="96" t="s">
        <v>121</v>
      </c>
      <c r="P112" s="132">
        <f>($G112-N112)/SENIORS!O58</f>
        <v>0.5551487042770573</v>
      </c>
      <c r="Q112" s="82" t="s">
        <v>121</v>
      </c>
      <c r="R112" s="55"/>
      <c r="S112" s="96">
        <v>0.4115884328451949</v>
      </c>
      <c r="T112" s="96" t="s">
        <v>129</v>
      </c>
      <c r="U112" s="132">
        <f>($G112-S112)/SENIORS!P58</f>
        <v>0.38285434858828155</v>
      </c>
      <c r="V112" s="82">
        <v>-0.17612194523808</v>
      </c>
      <c r="X112" s="90"/>
      <c r="Y112" s="90"/>
      <c r="Z112" s="90"/>
      <c r="AA112" s="90"/>
      <c r="AB112" s="90"/>
      <c r="AC112" s="90"/>
      <c r="AD112" s="90"/>
      <c r="AE112" s="90"/>
    </row>
    <row r="113" spans="1:31" ht="16.5" customHeight="1">
      <c r="A113" s="80"/>
      <c r="B113" s="221" t="s">
        <v>134</v>
      </c>
      <c r="C113" s="204" t="s">
        <v>215</v>
      </c>
      <c r="D113" s="230" t="s">
        <v>65</v>
      </c>
      <c r="E113" s="230" t="s">
        <v>148</v>
      </c>
      <c r="F113" s="101" t="s">
        <v>120</v>
      </c>
      <c r="G113" s="133">
        <v>0</v>
      </c>
      <c r="H113" s="98">
        <v>0.0458957154919602</v>
      </c>
      <c r="I113" s="83">
        <v>0.030503179608836355</v>
      </c>
      <c r="J113" s="83" t="s">
        <v>121</v>
      </c>
      <c r="K113" s="132">
        <f>($G113-I113)/FRESHMEN!N59</f>
        <v>-0.17730499331723007</v>
      </c>
      <c r="L113" s="82" t="s">
        <v>121</v>
      </c>
      <c r="M113" s="55"/>
      <c r="N113" s="83">
        <v>0.028021127522931014</v>
      </c>
      <c r="O113" s="83" t="s">
        <v>121</v>
      </c>
      <c r="P113" s="132">
        <f>($G113-N113)/FRESHMEN!O59</f>
        <v>-0.16978853296449256</v>
      </c>
      <c r="Q113" s="82" t="s">
        <v>121</v>
      </c>
      <c r="R113" s="55"/>
      <c r="S113" s="99">
        <v>0.02622804776299412</v>
      </c>
      <c r="T113" s="100" t="s">
        <v>121</v>
      </c>
      <c r="U113" s="132">
        <f>($G113-S113)/FRESHMEN!P59</f>
        <v>-0.16411659940431264</v>
      </c>
      <c r="V113" s="82" t="s">
        <v>121</v>
      </c>
      <c r="X113" s="85"/>
      <c r="Y113" s="85"/>
      <c r="Z113" s="85"/>
      <c r="AA113" s="85"/>
      <c r="AB113" s="85"/>
      <c r="AC113" s="85"/>
      <c r="AD113" s="85"/>
      <c r="AE113" s="85"/>
    </row>
    <row r="114" spans="1:31" ht="16.5" customHeight="1">
      <c r="A114" s="80"/>
      <c r="B114" s="221"/>
      <c r="C114" s="231"/>
      <c r="D114" s="228"/>
      <c r="E114" s="229"/>
      <c r="F114" s="94" t="s">
        <v>124</v>
      </c>
      <c r="G114" s="132">
        <v>0</v>
      </c>
      <c r="H114" s="95">
        <v>0.07489016369668951</v>
      </c>
      <c r="I114" s="96">
        <v>0.1958730686681628</v>
      </c>
      <c r="J114" s="96" t="s">
        <v>123</v>
      </c>
      <c r="K114" s="132">
        <f>($G114-I114)/SENIORS!N59</f>
        <v>-0.493263463253869</v>
      </c>
      <c r="L114" s="82">
        <v>-0.30466897315956765</v>
      </c>
      <c r="M114" s="55"/>
      <c r="N114" s="96">
        <v>0.1023845146038462</v>
      </c>
      <c r="O114" s="96" t="s">
        <v>121</v>
      </c>
      <c r="P114" s="132">
        <f>($G114-N114)/SENIORS!O59</f>
        <v>-0.3377273101316445</v>
      </c>
      <c r="Q114" s="82" t="s">
        <v>121</v>
      </c>
      <c r="R114" s="55"/>
      <c r="S114" s="96">
        <v>0.14466384000182417</v>
      </c>
      <c r="T114" s="96" t="s">
        <v>122</v>
      </c>
      <c r="U114" s="132">
        <f>($G114-S114)/SENIORS!P59</f>
        <v>-0.41125366446699774</v>
      </c>
      <c r="V114" s="82">
        <v>-0.19835419869581042</v>
      </c>
      <c r="X114" s="90"/>
      <c r="Y114" s="90"/>
      <c r="Z114" s="90"/>
      <c r="AA114" s="90"/>
      <c r="AB114" s="90"/>
      <c r="AC114" s="90"/>
      <c r="AD114" s="90"/>
      <c r="AE114" s="90"/>
    </row>
    <row r="115" spans="1:31" ht="16.5" customHeight="1">
      <c r="A115" s="80"/>
      <c r="B115" s="221" t="s">
        <v>136</v>
      </c>
      <c r="C115" s="204" t="s">
        <v>216</v>
      </c>
      <c r="D115" s="230" t="s">
        <v>66</v>
      </c>
      <c r="E115" s="230" t="s">
        <v>148</v>
      </c>
      <c r="F115" s="101" t="s">
        <v>120</v>
      </c>
      <c r="G115" s="133">
        <v>0.14</v>
      </c>
      <c r="H115" s="98">
        <v>0.041628458067386256</v>
      </c>
      <c r="I115" s="83">
        <v>0.03933674994340982</v>
      </c>
      <c r="J115" s="83" t="s">
        <v>121</v>
      </c>
      <c r="K115" s="132">
        <f>($G115-I115)/FRESHMEN!N60</f>
        <v>0.5176162944755888</v>
      </c>
      <c r="L115" s="82" t="s">
        <v>121</v>
      </c>
      <c r="M115" s="55"/>
      <c r="N115" s="83">
        <v>0.032669195615488866</v>
      </c>
      <c r="O115" s="83" t="s">
        <v>121</v>
      </c>
      <c r="P115" s="132">
        <f>($G115-N115)/FRESHMEN!O60</f>
        <v>0.6037562175778443</v>
      </c>
      <c r="Q115" s="82" t="s">
        <v>121</v>
      </c>
      <c r="R115" s="55"/>
      <c r="S115" s="99">
        <v>0.03212246983378726</v>
      </c>
      <c r="T115" s="100" t="s">
        <v>121</v>
      </c>
      <c r="U115" s="132">
        <f>($G115-S115)/FRESHMEN!P60</f>
        <v>0.6118070583614973</v>
      </c>
      <c r="V115" s="82" t="s">
        <v>121</v>
      </c>
      <c r="X115" s="85"/>
      <c r="Y115" s="85"/>
      <c r="Z115" s="85"/>
      <c r="AA115" s="85"/>
      <c r="AB115" s="85"/>
      <c r="AC115" s="85"/>
      <c r="AD115" s="85"/>
      <c r="AE115" s="85"/>
    </row>
    <row r="116" spans="1:31" ht="16.5" customHeight="1">
      <c r="A116" s="80"/>
      <c r="B116" s="221"/>
      <c r="C116" s="231"/>
      <c r="D116" s="228"/>
      <c r="E116" s="229"/>
      <c r="F116" s="94" t="s">
        <v>124</v>
      </c>
      <c r="G116" s="132">
        <v>0.4</v>
      </c>
      <c r="H116" s="95">
        <v>0.11388002756408779</v>
      </c>
      <c r="I116" s="96">
        <v>0.27963253782578457</v>
      </c>
      <c r="J116" s="96" t="s">
        <v>123</v>
      </c>
      <c r="K116" s="132">
        <f>($G116-I116)/SENIORS!N60</f>
        <v>0.26803649886983605</v>
      </c>
      <c r="L116" s="82">
        <v>-0.3691007663277699</v>
      </c>
      <c r="M116" s="55"/>
      <c r="N116" s="96">
        <v>0.15612249626839597</v>
      </c>
      <c r="O116" s="96" t="s">
        <v>121</v>
      </c>
      <c r="P116" s="132">
        <f>($G116-N116)/SENIORS!O60</f>
        <v>0.6718827744261036</v>
      </c>
      <c r="Q116" s="82" t="s">
        <v>121</v>
      </c>
      <c r="R116" s="55"/>
      <c r="S116" s="96">
        <v>0.1861723662931074</v>
      </c>
      <c r="T116" s="96" t="s">
        <v>129</v>
      </c>
      <c r="U116" s="132">
        <f>($G116-S116)/SENIORS!P60</f>
        <v>0.549336185367858</v>
      </c>
      <c r="V116" s="82">
        <v>-0.1857234114237901</v>
      </c>
      <c r="X116" s="90"/>
      <c r="Y116" s="90"/>
      <c r="Z116" s="90"/>
      <c r="AA116" s="90"/>
      <c r="AB116" s="90"/>
      <c r="AC116" s="90"/>
      <c r="AD116" s="90"/>
      <c r="AE116" s="90"/>
    </row>
    <row r="117" spans="1:31" ht="16.5" customHeight="1">
      <c r="A117" s="80"/>
      <c r="B117" s="221" t="s">
        <v>138</v>
      </c>
      <c r="C117" s="204" t="s">
        <v>217</v>
      </c>
      <c r="D117" s="230" t="s">
        <v>67</v>
      </c>
      <c r="E117" s="230" t="s">
        <v>148</v>
      </c>
      <c r="F117" s="101" t="s">
        <v>120</v>
      </c>
      <c r="G117" s="133">
        <v>0.14</v>
      </c>
      <c r="H117" s="98">
        <v>0.01888488392151874</v>
      </c>
      <c r="I117" s="83">
        <v>0.006134456769397579</v>
      </c>
      <c r="J117" s="83" t="s">
        <v>121</v>
      </c>
      <c r="K117" s="132">
        <f>($G117-I117)/FRESHMEN!N61</f>
        <v>1.7137091624342895</v>
      </c>
      <c r="L117" s="82" t="s">
        <v>121</v>
      </c>
      <c r="M117" s="55"/>
      <c r="N117" s="83">
        <v>0.013605795059946529</v>
      </c>
      <c r="O117" s="83" t="s">
        <v>121</v>
      </c>
      <c r="P117" s="132">
        <f>($G117-N117)/FRESHMEN!O61</f>
        <v>1.0910230036257698</v>
      </c>
      <c r="Q117" s="82" t="s">
        <v>121</v>
      </c>
      <c r="R117" s="55"/>
      <c r="S117" s="99">
        <v>0.014548789572430295</v>
      </c>
      <c r="T117" s="100" t="s">
        <v>121</v>
      </c>
      <c r="U117" s="132">
        <f>($G117-S117)/FRESHMEN!P61</f>
        <v>1.0477122423180396</v>
      </c>
      <c r="V117" s="82" t="s">
        <v>121</v>
      </c>
      <c r="X117" s="85"/>
      <c r="Y117" s="85"/>
      <c r="Z117" s="85"/>
      <c r="AA117" s="85"/>
      <c r="AB117" s="85"/>
      <c r="AC117" s="85"/>
      <c r="AD117" s="85"/>
      <c r="AE117" s="85"/>
    </row>
    <row r="118" spans="1:31" ht="16.5" customHeight="1">
      <c r="A118" s="80"/>
      <c r="B118" s="221"/>
      <c r="C118" s="231"/>
      <c r="D118" s="228"/>
      <c r="E118" s="229"/>
      <c r="F118" s="94" t="s">
        <v>124</v>
      </c>
      <c r="G118" s="132">
        <v>0.6</v>
      </c>
      <c r="H118" s="95">
        <v>0.2689186765596639</v>
      </c>
      <c r="I118" s="96">
        <v>0.4164124332128461</v>
      </c>
      <c r="J118" s="96" t="s">
        <v>123</v>
      </c>
      <c r="K118" s="132">
        <f>($G118-I118)/SENIORS!N61</f>
        <v>0.37220546428697365</v>
      </c>
      <c r="L118" s="82">
        <v>-0.29902886745143653</v>
      </c>
      <c r="M118" s="55"/>
      <c r="N118" s="96">
        <v>0.30144693299936737</v>
      </c>
      <c r="O118" s="96" t="s">
        <v>121</v>
      </c>
      <c r="P118" s="132">
        <f>($G118-N118)/SENIORS!O61</f>
        <v>0.6505948399353595</v>
      </c>
      <c r="Q118" s="82" t="s">
        <v>121</v>
      </c>
      <c r="R118" s="55"/>
      <c r="S118" s="96">
        <v>0.3247952923502489</v>
      </c>
      <c r="T118" s="96" t="s">
        <v>121</v>
      </c>
      <c r="U118" s="132">
        <f>($G118-S118)/SENIORS!P61</f>
        <v>0.5876672221851269</v>
      </c>
      <c r="V118" s="82" t="s">
        <v>121</v>
      </c>
      <c r="X118" s="90"/>
      <c r="Y118" s="90"/>
      <c r="Z118" s="90"/>
      <c r="AA118" s="90"/>
      <c r="AB118" s="90"/>
      <c r="AC118" s="90"/>
      <c r="AD118" s="90"/>
      <c r="AE118" s="90"/>
    </row>
    <row r="119" spans="1:22" ht="24" customHeight="1">
      <c r="A119" s="62" t="s">
        <v>218</v>
      </c>
      <c r="B119" s="60" t="s">
        <v>219</v>
      </c>
      <c r="D119" s="102"/>
      <c r="E119" s="102"/>
      <c r="F119" s="67"/>
      <c r="G119" s="190" t="s">
        <v>220</v>
      </c>
      <c r="H119" s="190"/>
      <c r="I119" s="190"/>
      <c r="J119" s="190"/>
      <c r="K119" s="190"/>
      <c r="L119" s="190"/>
      <c r="M119" s="190"/>
      <c r="N119" s="190"/>
      <c r="O119" s="190"/>
      <c r="P119" s="190"/>
      <c r="Q119" s="190"/>
      <c r="R119" s="190"/>
      <c r="S119" s="190"/>
      <c r="T119" s="190"/>
      <c r="U119" s="190"/>
      <c r="V119" s="190"/>
    </row>
    <row r="120" spans="1:31" s="12" customFormat="1" ht="24" customHeight="1" hidden="1">
      <c r="A120" s="62"/>
      <c r="B120" s="60"/>
      <c r="C120" s="36"/>
      <c r="D120" s="102"/>
      <c r="E120" s="102"/>
      <c r="F120" s="67"/>
      <c r="G120" s="108"/>
      <c r="H120" s="108"/>
      <c r="I120" s="108"/>
      <c r="J120" s="108"/>
      <c r="K120" s="108"/>
      <c r="L120" s="108"/>
      <c r="M120" s="108"/>
      <c r="N120" s="108"/>
      <c r="O120" s="108"/>
      <c r="P120" s="108"/>
      <c r="Q120" s="108"/>
      <c r="R120" s="108"/>
      <c r="S120" s="108"/>
      <c r="T120" s="108"/>
      <c r="U120" s="108"/>
      <c r="V120" s="108"/>
      <c r="X120" s="64"/>
      <c r="Y120" s="64"/>
      <c r="Z120" s="64"/>
      <c r="AA120" s="64"/>
      <c r="AB120" s="64"/>
      <c r="AC120" s="64"/>
      <c r="AD120" s="64"/>
      <c r="AE120" s="64"/>
    </row>
    <row r="121" spans="1:31" ht="16.5" customHeight="1">
      <c r="A121" s="80"/>
      <c r="B121" s="220" t="s">
        <v>117</v>
      </c>
      <c r="C121" s="204" t="s">
        <v>221</v>
      </c>
      <c r="D121" s="230" t="s">
        <v>68</v>
      </c>
      <c r="E121" s="230" t="s">
        <v>222</v>
      </c>
      <c r="F121" s="101" t="s">
        <v>120</v>
      </c>
      <c r="G121" s="133">
        <v>5.71</v>
      </c>
      <c r="H121" s="98">
        <v>5.769577819096557</v>
      </c>
      <c r="I121" s="99">
        <v>5.652404825255602</v>
      </c>
      <c r="J121" s="99" t="s">
        <v>121</v>
      </c>
      <c r="K121" s="132">
        <f>($G121-I121)/FRESHMEN!N62</f>
        <v>0.039297377919968304</v>
      </c>
      <c r="L121" s="82" t="s">
        <v>121</v>
      </c>
      <c r="M121" s="55"/>
      <c r="N121" s="99">
        <v>5.448757710513473</v>
      </c>
      <c r="O121" s="99" t="s">
        <v>129</v>
      </c>
      <c r="P121" s="132">
        <f>($G121-N121)/FRESHMEN!O62</f>
        <v>0.18725879090969502</v>
      </c>
      <c r="Q121" s="82">
        <v>0.2299642441155517</v>
      </c>
      <c r="R121" s="55"/>
      <c r="S121" s="99">
        <v>5.479693868305639</v>
      </c>
      <c r="T121" s="100" t="s">
        <v>121</v>
      </c>
      <c r="U121" s="132">
        <f>($G121-S121)/FRESHMEN!P62</f>
        <v>0.16659153696822673</v>
      </c>
      <c r="V121" s="82" t="s">
        <v>121</v>
      </c>
      <c r="X121" s="85"/>
      <c r="Y121" s="85"/>
      <c r="Z121" s="85"/>
      <c r="AA121" s="85"/>
      <c r="AB121" s="85"/>
      <c r="AC121" s="85"/>
      <c r="AD121" s="85"/>
      <c r="AE121" s="85"/>
    </row>
    <row r="122" spans="1:31" ht="16.5" customHeight="1">
      <c r="A122" s="80"/>
      <c r="B122" s="221"/>
      <c r="C122" s="231"/>
      <c r="D122" s="228"/>
      <c r="E122" s="229"/>
      <c r="F122" s="94" t="s">
        <v>124</v>
      </c>
      <c r="G122" s="132">
        <v>6.6</v>
      </c>
      <c r="H122" s="95">
        <v>6.009670048805542</v>
      </c>
      <c r="I122" s="96">
        <v>5.897968944470934</v>
      </c>
      <c r="J122" s="96" t="s">
        <v>121</v>
      </c>
      <c r="K122" s="132">
        <f>($G122-I122)/SENIORS!N62</f>
        <v>0.5638836886876669</v>
      </c>
      <c r="L122" s="82" t="s">
        <v>121</v>
      </c>
      <c r="M122" s="55"/>
      <c r="N122" s="96">
        <v>5.6125423302446</v>
      </c>
      <c r="O122" s="96" t="s">
        <v>123</v>
      </c>
      <c r="P122" s="132">
        <f>($G122-N122)/SENIORS!O62</f>
        <v>0.7432573209339414</v>
      </c>
      <c r="Q122" s="82">
        <v>0.2989172024349449</v>
      </c>
      <c r="R122" s="55"/>
      <c r="S122" s="96">
        <v>5.604282127714557</v>
      </c>
      <c r="T122" s="96" t="s">
        <v>123</v>
      </c>
      <c r="U122" s="132">
        <f>($G122-S122)/SENIORS!P62</f>
        <v>0.743526701911456</v>
      </c>
      <c r="V122" s="82">
        <v>0.3027129996890468</v>
      </c>
      <c r="X122" s="90"/>
      <c r="Y122" s="90"/>
      <c r="Z122" s="90"/>
      <c r="AA122" s="90"/>
      <c r="AB122" s="90"/>
      <c r="AC122" s="90"/>
      <c r="AD122" s="90"/>
      <c r="AE122" s="90"/>
    </row>
    <row r="123" spans="1:22" ht="15" customHeight="1">
      <c r="A123" s="80"/>
      <c r="B123" s="36"/>
      <c r="C123" s="109"/>
      <c r="D123" s="91"/>
      <c r="E123" s="91"/>
      <c r="F123" s="67"/>
      <c r="G123" s="191" t="s">
        <v>223</v>
      </c>
      <c r="H123" s="188"/>
      <c r="I123" s="188"/>
      <c r="J123" s="188"/>
      <c r="K123" s="188"/>
      <c r="L123" s="188"/>
      <c r="M123" s="188"/>
      <c r="N123" s="188"/>
      <c r="O123" s="188"/>
      <c r="P123" s="188"/>
      <c r="Q123" s="188"/>
      <c r="R123" s="188"/>
      <c r="S123" s="191"/>
      <c r="T123" s="191"/>
      <c r="U123" s="191"/>
      <c r="V123" s="191"/>
    </row>
    <row r="124" spans="2:31" ht="16.5" customHeight="1">
      <c r="B124" s="221" t="s">
        <v>125</v>
      </c>
      <c r="C124" s="204" t="s">
        <v>224</v>
      </c>
      <c r="D124" s="230" t="s">
        <v>69</v>
      </c>
      <c r="E124" s="230" t="s">
        <v>222</v>
      </c>
      <c r="F124" s="101" t="s">
        <v>120</v>
      </c>
      <c r="G124" s="133">
        <v>5</v>
      </c>
      <c r="H124" s="98">
        <v>5.5205758503773215</v>
      </c>
      <c r="I124" s="83">
        <v>5.554305199433426</v>
      </c>
      <c r="J124" s="83" t="s">
        <v>121</v>
      </c>
      <c r="K124" s="132">
        <f>($G124-I124)/FRESHMEN!N63</f>
        <v>-0.4397981814289318</v>
      </c>
      <c r="L124" s="82" t="s">
        <v>121</v>
      </c>
      <c r="M124" s="55"/>
      <c r="N124" s="83">
        <v>5.198058767579879</v>
      </c>
      <c r="O124" s="83" t="s">
        <v>129</v>
      </c>
      <c r="P124" s="132">
        <f>($G124-N124)/FRESHMEN!O63</f>
        <v>-0.14928830861142328</v>
      </c>
      <c r="Q124" s="82">
        <v>0.2430997141780248</v>
      </c>
      <c r="R124" s="55"/>
      <c r="S124" s="99">
        <v>5.194355857075699</v>
      </c>
      <c r="T124" s="100" t="s">
        <v>129</v>
      </c>
      <c r="U124" s="132">
        <f>($G124-S124)/FRESHMEN!P63</f>
        <v>-0.1470699591387486</v>
      </c>
      <c r="V124" s="82">
        <v>0.24685214949002512</v>
      </c>
      <c r="X124" s="85"/>
      <c r="Y124" s="85"/>
      <c r="Z124" s="85"/>
      <c r="AA124" s="85"/>
      <c r="AB124" s="85"/>
      <c r="AC124" s="85"/>
      <c r="AD124" s="85"/>
      <c r="AE124" s="85"/>
    </row>
    <row r="125" spans="2:31" ht="16.5" customHeight="1">
      <c r="B125" s="221"/>
      <c r="C125" s="231"/>
      <c r="D125" s="228"/>
      <c r="E125" s="229"/>
      <c r="F125" s="94" t="s">
        <v>124</v>
      </c>
      <c r="G125" s="132">
        <v>6.2</v>
      </c>
      <c r="H125" s="95">
        <v>5.706563335385272</v>
      </c>
      <c r="I125" s="96">
        <v>5.949165492204209</v>
      </c>
      <c r="J125" s="96" t="s">
        <v>129</v>
      </c>
      <c r="K125" s="132">
        <f>($G125-I125)/SENIORS!N63</f>
        <v>0.19961644330164593</v>
      </c>
      <c r="L125" s="82">
        <v>-0.19306506153024977</v>
      </c>
      <c r="M125" s="55"/>
      <c r="N125" s="96">
        <v>5.4529054104089525</v>
      </c>
      <c r="O125" s="96" t="s">
        <v>129</v>
      </c>
      <c r="P125" s="132">
        <f>($G125-N125)/SENIORS!O63</f>
        <v>0.5556624242205405</v>
      </c>
      <c r="Q125" s="82">
        <v>0.1886617564614504</v>
      </c>
      <c r="R125" s="55"/>
      <c r="S125" s="96">
        <v>5.420263153524544</v>
      </c>
      <c r="T125" s="96" t="s">
        <v>129</v>
      </c>
      <c r="U125" s="132">
        <f>($G125-S125)/SENIORS!P63</f>
        <v>0.5808035593816219</v>
      </c>
      <c r="V125" s="82">
        <v>0.21325677429244141</v>
      </c>
      <c r="X125" s="90"/>
      <c r="Y125" s="90"/>
      <c r="Z125" s="90"/>
      <c r="AA125" s="90"/>
      <c r="AB125" s="90"/>
      <c r="AC125" s="90"/>
      <c r="AD125" s="90"/>
      <c r="AE125" s="90"/>
    </row>
    <row r="126" spans="2:22" ht="15" customHeight="1">
      <c r="B126" s="110"/>
      <c r="C126" s="109"/>
      <c r="D126" s="91"/>
      <c r="E126" s="91"/>
      <c r="F126" s="67"/>
      <c r="G126" s="191" t="s">
        <v>225</v>
      </c>
      <c r="H126" s="188"/>
      <c r="I126" s="188"/>
      <c r="J126" s="188"/>
      <c r="K126" s="188"/>
      <c r="L126" s="188"/>
      <c r="M126" s="188"/>
      <c r="N126" s="188"/>
      <c r="O126" s="188"/>
      <c r="P126" s="188"/>
      <c r="Q126" s="188"/>
      <c r="R126" s="188"/>
      <c r="S126" s="191"/>
      <c r="T126" s="191"/>
      <c r="U126" s="191"/>
      <c r="V126" s="191"/>
    </row>
    <row r="127" spans="1:31" ht="16.5" customHeight="1">
      <c r="A127" s="80"/>
      <c r="B127" s="221" t="s">
        <v>127</v>
      </c>
      <c r="C127" s="204" t="s">
        <v>226</v>
      </c>
      <c r="D127" s="230" t="s">
        <v>70</v>
      </c>
      <c r="E127" s="230" t="s">
        <v>222</v>
      </c>
      <c r="F127" s="101" t="s">
        <v>120</v>
      </c>
      <c r="G127" s="133">
        <v>4.86</v>
      </c>
      <c r="H127" s="98">
        <v>4.999685551788241</v>
      </c>
      <c r="I127" s="83">
        <v>5.014221364625811</v>
      </c>
      <c r="J127" s="83" t="s">
        <v>121</v>
      </c>
      <c r="K127" s="132">
        <f>($G127-I127)/FRESHMEN!N64</f>
        <v>-0.09437294218594822</v>
      </c>
      <c r="L127" s="82" t="s">
        <v>121</v>
      </c>
      <c r="M127" s="55"/>
      <c r="N127" s="83">
        <v>4.626215125490276</v>
      </c>
      <c r="O127" s="83" t="s">
        <v>129</v>
      </c>
      <c r="P127" s="132">
        <f>($G127-N127)/FRESHMEN!O64</f>
        <v>0.1483254793141667</v>
      </c>
      <c r="Q127" s="82">
        <v>0.23694937538830257</v>
      </c>
      <c r="R127" s="55"/>
      <c r="S127" s="99">
        <v>4.601878516642826</v>
      </c>
      <c r="T127" s="100" t="s">
        <v>129</v>
      </c>
      <c r="U127" s="132">
        <f>($G127-S127)/FRESHMEN!P64</f>
        <v>0.16500257904579127</v>
      </c>
      <c r="V127" s="82">
        <v>0.25429571342856955</v>
      </c>
      <c r="X127" s="85"/>
      <c r="Y127" s="85"/>
      <c r="Z127" s="85"/>
      <c r="AA127" s="85"/>
      <c r="AB127" s="85"/>
      <c r="AC127" s="85"/>
      <c r="AD127" s="85"/>
      <c r="AE127" s="85"/>
    </row>
    <row r="128" spans="1:31" ht="16.5" customHeight="1">
      <c r="A128" s="80"/>
      <c r="B128" s="221"/>
      <c r="C128" s="231"/>
      <c r="D128" s="228"/>
      <c r="E128" s="229"/>
      <c r="F128" s="94" t="s">
        <v>124</v>
      </c>
      <c r="G128" s="132">
        <v>6.2</v>
      </c>
      <c r="H128" s="95">
        <v>5.113725002152346</v>
      </c>
      <c r="I128" s="96">
        <v>5.013372612393432</v>
      </c>
      <c r="J128" s="96" t="s">
        <v>121</v>
      </c>
      <c r="K128" s="132">
        <f>($G128-I128)/SENIORS!N64</f>
        <v>0.7231030526639024</v>
      </c>
      <c r="L128" s="82" t="s">
        <v>121</v>
      </c>
      <c r="M128" s="55"/>
      <c r="N128" s="96">
        <v>4.559683361838769</v>
      </c>
      <c r="O128" s="96" t="s">
        <v>123</v>
      </c>
      <c r="P128" s="132">
        <f>($G128-N128)/SENIORS!O64</f>
        <v>0.9725761921883819</v>
      </c>
      <c r="Q128" s="82">
        <v>0.32850225152506146</v>
      </c>
      <c r="R128" s="55"/>
      <c r="S128" s="96">
        <v>4.50076758490839</v>
      </c>
      <c r="T128" s="96" t="s">
        <v>123</v>
      </c>
      <c r="U128" s="132">
        <f>($G128-S128)/SENIORS!P64</f>
        <v>1.0089597469765266</v>
      </c>
      <c r="V128" s="82">
        <v>0.3639580760801961</v>
      </c>
      <c r="X128" s="90"/>
      <c r="Y128" s="90"/>
      <c r="Z128" s="90"/>
      <c r="AA128" s="90"/>
      <c r="AB128" s="90"/>
      <c r="AC128" s="90"/>
      <c r="AD128" s="90"/>
      <c r="AE128" s="90"/>
    </row>
    <row r="129" spans="1:22" ht="34.5" customHeight="1">
      <c r="A129" s="62" t="s">
        <v>227</v>
      </c>
      <c r="B129" s="60" t="s">
        <v>228</v>
      </c>
      <c r="D129" s="102"/>
      <c r="E129" s="102"/>
      <c r="G129" s="192" t="s">
        <v>229</v>
      </c>
      <c r="H129" s="192"/>
      <c r="I129" s="192"/>
      <c r="J129" s="192"/>
      <c r="K129" s="192"/>
      <c r="L129" s="192"/>
      <c r="M129" s="192"/>
      <c r="N129" s="192"/>
      <c r="O129" s="192"/>
      <c r="P129" s="192"/>
      <c r="Q129" s="192"/>
      <c r="R129" s="192"/>
      <c r="S129" s="192"/>
      <c r="T129" s="192"/>
      <c r="U129" s="192"/>
      <c r="V129" s="192"/>
    </row>
    <row r="130" spans="1:31" s="12" customFormat="1" ht="34.5" customHeight="1" hidden="1">
      <c r="A130" s="62"/>
      <c r="B130" s="60"/>
      <c r="C130" s="36"/>
      <c r="D130" s="102"/>
      <c r="E130" s="102"/>
      <c r="F130" s="68"/>
      <c r="G130" s="111"/>
      <c r="H130" s="111"/>
      <c r="I130" s="111"/>
      <c r="J130" s="111"/>
      <c r="K130" s="111"/>
      <c r="L130" s="111"/>
      <c r="M130" s="111"/>
      <c r="N130" s="111"/>
      <c r="O130" s="111"/>
      <c r="P130" s="111"/>
      <c r="Q130" s="111"/>
      <c r="R130" s="111"/>
      <c r="S130" s="111"/>
      <c r="T130" s="111"/>
      <c r="U130" s="111"/>
      <c r="V130" s="111"/>
      <c r="X130" s="64"/>
      <c r="Y130" s="64"/>
      <c r="Z130" s="64"/>
      <c r="AA130" s="64"/>
      <c r="AB130" s="64"/>
      <c r="AC130" s="64"/>
      <c r="AD130" s="64"/>
      <c r="AE130" s="64"/>
    </row>
    <row r="131" spans="1:31" ht="24" customHeight="1">
      <c r="A131" s="80"/>
      <c r="B131" s="220" t="s">
        <v>117</v>
      </c>
      <c r="C131" s="204" t="s">
        <v>230</v>
      </c>
      <c r="D131" s="230" t="s">
        <v>231</v>
      </c>
      <c r="E131" s="230" t="s">
        <v>232</v>
      </c>
      <c r="F131" s="101" t="s">
        <v>120</v>
      </c>
      <c r="G131" s="133">
        <v>3.86</v>
      </c>
      <c r="H131" s="98">
        <v>3.7323613106294076</v>
      </c>
      <c r="I131" s="99">
        <v>3.9674681691045355</v>
      </c>
      <c r="J131" s="99" t="s">
        <v>121</v>
      </c>
      <c r="K131" s="132">
        <f>($G131-I131)/FRESHMEN!N65</f>
        <v>-0.06642508020575898</v>
      </c>
      <c r="L131" s="82" t="s">
        <v>121</v>
      </c>
      <c r="M131" s="55"/>
      <c r="N131" s="99">
        <v>3.764677403338707</v>
      </c>
      <c r="O131" s="99" t="s">
        <v>121</v>
      </c>
      <c r="P131" s="132">
        <f>($G131-N131)/FRESHMEN!O65</f>
        <v>0.06188865678191077</v>
      </c>
      <c r="Q131" s="82" t="s">
        <v>121</v>
      </c>
      <c r="R131" s="55"/>
      <c r="S131" s="99">
        <v>3.9882785480616945</v>
      </c>
      <c r="T131" s="100" t="s">
        <v>121</v>
      </c>
      <c r="U131" s="132">
        <f>($G131-S131)/FRESHMEN!P65</f>
        <v>-0.07940210025052852</v>
      </c>
      <c r="V131" s="82" t="s">
        <v>121</v>
      </c>
      <c r="X131" s="85"/>
      <c r="Y131" s="85"/>
      <c r="Z131" s="85"/>
      <c r="AA131" s="85"/>
      <c r="AB131" s="85"/>
      <c r="AC131" s="85"/>
      <c r="AD131" s="85"/>
      <c r="AE131" s="85"/>
    </row>
    <row r="132" spans="1:31" ht="16.5" customHeight="1">
      <c r="A132" s="80"/>
      <c r="B132" s="221"/>
      <c r="C132" s="231"/>
      <c r="D132" s="228"/>
      <c r="E132" s="229"/>
      <c r="F132" s="94" t="s">
        <v>124</v>
      </c>
      <c r="G132" s="132">
        <v>3.8</v>
      </c>
      <c r="H132" s="95">
        <v>3.953921250009287</v>
      </c>
      <c r="I132" s="96">
        <v>4.15365862421614</v>
      </c>
      <c r="J132" s="96" t="s">
        <v>121</v>
      </c>
      <c r="K132" s="132">
        <f>($G132-I132)/SENIORS!N65</f>
        <v>-0.2074370188811109</v>
      </c>
      <c r="L132" s="82" t="s">
        <v>121</v>
      </c>
      <c r="M132" s="55"/>
      <c r="N132" s="96">
        <v>3.98012688372901</v>
      </c>
      <c r="O132" s="96" t="s">
        <v>121</v>
      </c>
      <c r="P132" s="132">
        <f>($G132-N132)/SENIORS!O65</f>
        <v>-0.10621061661679974</v>
      </c>
      <c r="Q132" s="82" t="s">
        <v>121</v>
      </c>
      <c r="R132" s="55"/>
      <c r="S132" s="96">
        <v>4.0992277025970605</v>
      </c>
      <c r="T132" s="96" t="s">
        <v>121</v>
      </c>
      <c r="U132" s="132">
        <f>($G132-S132)/SENIORS!P65</f>
        <v>-0.17247756698122235</v>
      </c>
      <c r="V132" s="82" t="s">
        <v>121</v>
      </c>
      <c r="X132" s="90"/>
      <c r="Y132" s="90"/>
      <c r="Z132" s="90"/>
      <c r="AA132" s="90"/>
      <c r="AB132" s="90"/>
      <c r="AC132" s="90"/>
      <c r="AD132" s="90"/>
      <c r="AE132" s="90"/>
    </row>
    <row r="133" spans="1:31" ht="16.5" customHeight="1">
      <c r="A133" s="80"/>
      <c r="B133" s="221" t="s">
        <v>125</v>
      </c>
      <c r="C133" s="204" t="s">
        <v>233</v>
      </c>
      <c r="D133" s="230" t="s">
        <v>72</v>
      </c>
      <c r="E133" s="230"/>
      <c r="F133" s="101" t="s">
        <v>120</v>
      </c>
      <c r="G133" s="133">
        <v>1.71</v>
      </c>
      <c r="H133" s="98">
        <v>1.812921466543443</v>
      </c>
      <c r="I133" s="83">
        <v>1.5355989403092285</v>
      </c>
      <c r="J133" s="83" t="s">
        <v>121</v>
      </c>
      <c r="K133" s="132">
        <f>($G133-I133)/FRESHMEN!N66</f>
        <v>0.1589760468626158</v>
      </c>
      <c r="L133" s="82" t="s">
        <v>121</v>
      </c>
      <c r="M133" s="55"/>
      <c r="N133" s="83">
        <v>1.4866998324576264</v>
      </c>
      <c r="O133" s="83" t="s">
        <v>121</v>
      </c>
      <c r="P133" s="132">
        <f>($G133-N133)/FRESHMEN!O66</f>
        <v>0.18461010002847272</v>
      </c>
      <c r="Q133" s="82" t="s">
        <v>121</v>
      </c>
      <c r="R133" s="55"/>
      <c r="S133" s="99">
        <v>1.5288014706036739</v>
      </c>
      <c r="T133" s="100" t="s">
        <v>121</v>
      </c>
      <c r="U133" s="132">
        <f>($G133-S133)/FRESHMEN!P66</f>
        <v>0.1487228604957349</v>
      </c>
      <c r="V133" s="82" t="s">
        <v>121</v>
      </c>
      <c r="X133" s="85"/>
      <c r="Y133" s="85"/>
      <c r="Z133" s="85"/>
      <c r="AA133" s="85"/>
      <c r="AB133" s="85"/>
      <c r="AC133" s="85"/>
      <c r="AD133" s="85"/>
      <c r="AE133" s="85"/>
    </row>
    <row r="134" spans="1:31" ht="16.5" customHeight="1">
      <c r="A134" s="80"/>
      <c r="B134" s="221"/>
      <c r="C134" s="231"/>
      <c r="D134" s="228"/>
      <c r="E134" s="229"/>
      <c r="F134" s="94" t="s">
        <v>124</v>
      </c>
      <c r="G134" s="132">
        <v>2.2</v>
      </c>
      <c r="H134" s="95">
        <v>1.2817121295537106</v>
      </c>
      <c r="I134" s="96">
        <v>1.6450643435493602</v>
      </c>
      <c r="J134" s="96" t="s">
        <v>123</v>
      </c>
      <c r="K134" s="132">
        <f>($G134-I134)/SENIORS!N66</f>
        <v>0.43912920256158683</v>
      </c>
      <c r="L134" s="82">
        <v>-0.2875262494420178</v>
      </c>
      <c r="M134" s="55"/>
      <c r="N134" s="96">
        <v>1.6513590061115098</v>
      </c>
      <c r="O134" s="96" t="s">
        <v>123</v>
      </c>
      <c r="P134" s="132">
        <f>($G134-N134)/SENIORS!O66</f>
        <v>0.37306967891858683</v>
      </c>
      <c r="Q134" s="82">
        <v>-0.2513557008806112</v>
      </c>
      <c r="R134" s="55"/>
      <c r="S134" s="96">
        <v>1.8332819202191837</v>
      </c>
      <c r="T134" s="96" t="s">
        <v>123</v>
      </c>
      <c r="U134" s="132">
        <f>($G134-S134)/SENIORS!P66</f>
        <v>0.23070381795346673</v>
      </c>
      <c r="V134" s="82">
        <v>-0.3469947722522287</v>
      </c>
      <c r="X134" s="90"/>
      <c r="Y134" s="90"/>
      <c r="Z134" s="90"/>
      <c r="AA134" s="90"/>
      <c r="AB134" s="90"/>
      <c r="AC134" s="90"/>
      <c r="AD134" s="90"/>
      <c r="AE134" s="90"/>
    </row>
    <row r="135" spans="1:31" ht="16.5" customHeight="1">
      <c r="A135" s="80"/>
      <c r="B135" s="221" t="s">
        <v>127</v>
      </c>
      <c r="C135" s="204" t="s">
        <v>234</v>
      </c>
      <c r="D135" s="230" t="s">
        <v>73</v>
      </c>
      <c r="E135" s="230"/>
      <c r="F135" s="101" t="s">
        <v>120</v>
      </c>
      <c r="G135" s="133">
        <v>3.43</v>
      </c>
      <c r="H135" s="98">
        <v>3.432515028684878</v>
      </c>
      <c r="I135" s="83">
        <v>3.357845519704976</v>
      </c>
      <c r="J135" s="83" t="s">
        <v>121</v>
      </c>
      <c r="K135" s="132">
        <f>($G135-I135)/FRESHMEN!N67</f>
        <v>0.02506860659886304</v>
      </c>
      <c r="L135" s="82" t="s">
        <v>121</v>
      </c>
      <c r="M135" s="55"/>
      <c r="N135" s="83">
        <v>3.0442461612016523</v>
      </c>
      <c r="O135" s="83" t="s">
        <v>121</v>
      </c>
      <c r="P135" s="132">
        <f>($G135-N135)/FRESHMEN!O67</f>
        <v>0.14775493787400895</v>
      </c>
      <c r="Q135" s="82" t="s">
        <v>121</v>
      </c>
      <c r="R135" s="55"/>
      <c r="S135" s="99">
        <v>2.584926945305851</v>
      </c>
      <c r="T135" s="100" t="s">
        <v>129</v>
      </c>
      <c r="U135" s="132">
        <f>($G135-S135)/FRESHMEN!P67</f>
        <v>0.3523067830329844</v>
      </c>
      <c r="V135" s="82">
        <v>0.35335528607101546</v>
      </c>
      <c r="X135" s="85"/>
      <c r="Y135" s="85"/>
      <c r="Z135" s="85"/>
      <c r="AA135" s="85"/>
      <c r="AB135" s="85"/>
      <c r="AC135" s="85"/>
      <c r="AD135" s="85"/>
      <c r="AE135" s="85"/>
    </row>
    <row r="136" spans="1:31" ht="16.5" customHeight="1">
      <c r="A136" s="80"/>
      <c r="B136" s="221"/>
      <c r="C136" s="231"/>
      <c r="D136" s="228"/>
      <c r="E136" s="229"/>
      <c r="F136" s="94" t="s">
        <v>124</v>
      </c>
      <c r="G136" s="132">
        <v>2.8</v>
      </c>
      <c r="H136" s="95">
        <v>5.400965514385221</v>
      </c>
      <c r="I136" s="96">
        <v>4.2422677931564925</v>
      </c>
      <c r="J136" s="96" t="s">
        <v>123</v>
      </c>
      <c r="K136" s="132">
        <f>($G136-I136)/SENIORS!N67</f>
        <v>-0.5021941382771054</v>
      </c>
      <c r="L136" s="82">
        <v>0.40345572881621505</v>
      </c>
      <c r="M136" s="55"/>
      <c r="N136" s="96">
        <v>4.416268573401239</v>
      </c>
      <c r="O136" s="96" t="s">
        <v>123</v>
      </c>
      <c r="P136" s="132">
        <f>($G136-N136)/SENIORS!O67</f>
        <v>-0.5677751003438485</v>
      </c>
      <c r="Q136" s="82">
        <v>0.34591182039686147</v>
      </c>
      <c r="R136" s="55"/>
      <c r="S136" s="96">
        <v>3.8038382311050296</v>
      </c>
      <c r="T136" s="96" t="s">
        <v>123</v>
      </c>
      <c r="U136" s="132">
        <f>($G136-S136)/SENIORS!P67</f>
        <v>-0.35812768989860577</v>
      </c>
      <c r="V136" s="82">
        <v>0.5697885243975395</v>
      </c>
      <c r="X136" s="90"/>
      <c r="Y136" s="90"/>
      <c r="Z136" s="90"/>
      <c r="AA136" s="90"/>
      <c r="AB136" s="90"/>
      <c r="AC136" s="90"/>
      <c r="AD136" s="90"/>
      <c r="AE136" s="90"/>
    </row>
    <row r="137" spans="1:31" ht="36" customHeight="1">
      <c r="A137" s="80"/>
      <c r="B137" s="221" t="s">
        <v>130</v>
      </c>
      <c r="C137" s="204" t="s">
        <v>235</v>
      </c>
      <c r="D137" s="112" t="s">
        <v>74</v>
      </c>
      <c r="E137" s="112" t="s">
        <v>148</v>
      </c>
      <c r="F137" s="101" t="s">
        <v>120</v>
      </c>
      <c r="G137" s="133">
        <v>2.29</v>
      </c>
      <c r="H137" s="98">
        <v>2.43941404141237</v>
      </c>
      <c r="I137" s="83">
        <v>1.6743707012789595</v>
      </c>
      <c r="J137" s="83" t="s">
        <v>123</v>
      </c>
      <c r="K137" s="132">
        <f>($G137-I137)/FRESHMEN!N68</f>
        <v>0.5532497944775525</v>
      </c>
      <c r="L137" s="82">
        <v>0.6875242480735491</v>
      </c>
      <c r="M137" s="55"/>
      <c r="N137" s="83">
        <v>2.0342433263171946</v>
      </c>
      <c r="O137" s="83" t="s">
        <v>129</v>
      </c>
      <c r="P137" s="132">
        <f>($G137-N137)/FRESHMEN!O68</f>
        <v>0.17324992697465563</v>
      </c>
      <c r="Q137" s="82">
        <v>0.2744632067336253</v>
      </c>
      <c r="R137" s="55"/>
      <c r="S137" s="99">
        <v>2.1695762871959023</v>
      </c>
      <c r="T137" s="100" t="s">
        <v>121</v>
      </c>
      <c r="U137" s="132">
        <f>($G137-S137)/FRESHMEN!P68</f>
        <v>0.07993312952478124</v>
      </c>
      <c r="V137" s="82" t="s">
        <v>121</v>
      </c>
      <c r="X137" s="85"/>
      <c r="Y137" s="85"/>
      <c r="Z137" s="85"/>
      <c r="AA137" s="85"/>
      <c r="AB137" s="85"/>
      <c r="AC137" s="85"/>
      <c r="AD137" s="85"/>
      <c r="AE137" s="85"/>
    </row>
    <row r="138" spans="1:31" ht="16.5" customHeight="1">
      <c r="A138" s="80"/>
      <c r="B138" s="221"/>
      <c r="C138" s="231"/>
      <c r="D138" s="113"/>
      <c r="E138" s="114"/>
      <c r="F138" s="94" t="s">
        <v>124</v>
      </c>
      <c r="G138" s="132">
        <v>3.6</v>
      </c>
      <c r="H138" s="95">
        <v>1.7125683291352696</v>
      </c>
      <c r="I138" s="96">
        <v>1.8989572680538167</v>
      </c>
      <c r="J138" s="96" t="s">
        <v>121</v>
      </c>
      <c r="K138" s="132">
        <f>($G138-I138)/SENIORS!N68</f>
        <v>1.2524340645420764</v>
      </c>
      <c r="L138" s="82" t="s">
        <v>121</v>
      </c>
      <c r="M138" s="55"/>
      <c r="N138" s="96">
        <v>1.9142641744687763</v>
      </c>
      <c r="O138" s="96" t="s">
        <v>121</v>
      </c>
      <c r="P138" s="132">
        <f>($G138-N138)/SENIORS!O68</f>
        <v>1.156929429996562</v>
      </c>
      <c r="Q138" s="82" t="s">
        <v>121</v>
      </c>
      <c r="R138" s="55"/>
      <c r="S138" s="96">
        <v>2.082608800523414</v>
      </c>
      <c r="T138" s="96" t="s">
        <v>122</v>
      </c>
      <c r="U138" s="132">
        <f>($G138-S138)/SENIORS!P68</f>
        <v>0.9993702554607303</v>
      </c>
      <c r="V138" s="82">
        <v>-0.24371265666331882</v>
      </c>
      <c r="X138" s="90"/>
      <c r="Y138" s="90"/>
      <c r="Z138" s="90"/>
      <c r="AA138" s="90"/>
      <c r="AB138" s="90"/>
      <c r="AC138" s="90"/>
      <c r="AD138" s="90"/>
      <c r="AE138" s="90"/>
    </row>
    <row r="139" spans="1:31" ht="16.5" customHeight="1">
      <c r="A139" s="80"/>
      <c r="B139" s="221" t="s">
        <v>132</v>
      </c>
      <c r="C139" s="204" t="s">
        <v>236</v>
      </c>
      <c r="D139" s="230" t="s">
        <v>75</v>
      </c>
      <c r="E139" s="230"/>
      <c r="F139" s="101" t="s">
        <v>120</v>
      </c>
      <c r="G139" s="133">
        <v>2.29</v>
      </c>
      <c r="H139" s="98">
        <v>3.2644316549395564</v>
      </c>
      <c r="I139" s="83">
        <v>3.0152495646893107</v>
      </c>
      <c r="J139" s="83" t="s">
        <v>121</v>
      </c>
      <c r="K139" s="132">
        <f>($G139-I139)/FRESHMEN!N74</f>
        <v>-0.5130799950252323</v>
      </c>
      <c r="L139" s="82" t="s">
        <v>121</v>
      </c>
      <c r="M139" s="55"/>
      <c r="N139" s="83">
        <v>3.754139321205635</v>
      </c>
      <c r="O139" s="83" t="s">
        <v>129</v>
      </c>
      <c r="P139" s="132">
        <f>($G139-N139)/FRESHMEN!O74</f>
        <v>-0.8619752657386516</v>
      </c>
      <c r="Q139" s="82">
        <v>-0.288303093599296</v>
      </c>
      <c r="R139" s="55"/>
      <c r="S139" s="99">
        <v>3.7917141093364006</v>
      </c>
      <c r="T139" s="100" t="s">
        <v>122</v>
      </c>
      <c r="U139" s="132">
        <f>($G139-S139)/FRESHMEN!P74</f>
        <v>-0.890779440228815</v>
      </c>
      <c r="V139" s="82">
        <v>-0.3127708307792693</v>
      </c>
      <c r="X139" s="85"/>
      <c r="Y139" s="85"/>
      <c r="Z139" s="85"/>
      <c r="AA139" s="85"/>
      <c r="AB139" s="85"/>
      <c r="AC139" s="85"/>
      <c r="AD139" s="85"/>
      <c r="AE139" s="85"/>
    </row>
    <row r="140" spans="1:31" ht="16.5" customHeight="1">
      <c r="A140" s="80"/>
      <c r="B140" s="221"/>
      <c r="C140" s="231"/>
      <c r="D140" s="228"/>
      <c r="E140" s="229"/>
      <c r="F140" s="94" t="s">
        <v>124</v>
      </c>
      <c r="G140" s="132">
        <v>2.8</v>
      </c>
      <c r="H140" s="95">
        <v>2.85893705516618</v>
      </c>
      <c r="I140" s="96">
        <v>3.075618857823577</v>
      </c>
      <c r="J140" s="96" t="s">
        <v>121</v>
      </c>
      <c r="K140" s="132">
        <f>($G140-I140)/SENIORS!N74</f>
        <v>-0.20630741194682198</v>
      </c>
      <c r="L140" s="82" t="s">
        <v>121</v>
      </c>
      <c r="M140" s="55"/>
      <c r="N140" s="96">
        <v>3.4040647143467555</v>
      </c>
      <c r="O140" s="96" t="s">
        <v>123</v>
      </c>
      <c r="P140" s="132">
        <f>($G140-N140)/SENIORS!O74</f>
        <v>-0.39775587063931744</v>
      </c>
      <c r="Q140" s="82">
        <v>-0.3589478437280077</v>
      </c>
      <c r="R140" s="55"/>
      <c r="S140" s="96">
        <v>3.484049677038886</v>
      </c>
      <c r="T140" s="96" t="s">
        <v>123</v>
      </c>
      <c r="U140" s="132">
        <f>($G140-S140)/SENIORS!P74</f>
        <v>-0.4420836803955401</v>
      </c>
      <c r="V140" s="82">
        <v>-0.403994180269866</v>
      </c>
      <c r="X140" s="90"/>
      <c r="Y140" s="90"/>
      <c r="Z140" s="90"/>
      <c r="AA140" s="90"/>
      <c r="AB140" s="90"/>
      <c r="AC140" s="90"/>
      <c r="AD140" s="90"/>
      <c r="AE140" s="90"/>
    </row>
    <row r="141" spans="2:31" ht="16.5" customHeight="1">
      <c r="B141" s="221" t="s">
        <v>134</v>
      </c>
      <c r="C141" s="204" t="s">
        <v>237</v>
      </c>
      <c r="D141" s="230" t="s">
        <v>76</v>
      </c>
      <c r="E141" s="230"/>
      <c r="F141" s="101" t="s">
        <v>120</v>
      </c>
      <c r="G141" s="133">
        <v>1.29</v>
      </c>
      <c r="H141" s="98">
        <v>2.685875323677147</v>
      </c>
      <c r="I141" s="83">
        <v>2.9511278553512463</v>
      </c>
      <c r="J141" s="83" t="s">
        <v>121</v>
      </c>
      <c r="K141" s="132">
        <f>($G141-I141)/FRESHMEN!N75</f>
        <v>-0.6450301245448781</v>
      </c>
      <c r="L141" s="82" t="s">
        <v>121</v>
      </c>
      <c r="M141" s="55"/>
      <c r="N141" s="83">
        <v>2.0034656913624462</v>
      </c>
      <c r="O141" s="83" t="s">
        <v>129</v>
      </c>
      <c r="P141" s="132">
        <f>($G141-N141)/FRESHMEN!O75</f>
        <v>-0.3742006771906919</v>
      </c>
      <c r="Q141" s="82">
        <v>0.3579122999537313</v>
      </c>
      <c r="R141" s="55"/>
      <c r="S141" s="99">
        <v>1.776252348312991</v>
      </c>
      <c r="T141" s="100" t="s">
        <v>122</v>
      </c>
      <c r="U141" s="132">
        <f>($G141-S141)/FRESHMEN!P75</f>
        <v>-0.2863048627164421</v>
      </c>
      <c r="V141" s="82">
        <v>0.535585035196011</v>
      </c>
      <c r="X141" s="85"/>
      <c r="Y141" s="85"/>
      <c r="Z141" s="85"/>
      <c r="AA141" s="85"/>
      <c r="AB141" s="85"/>
      <c r="AC141" s="85"/>
      <c r="AD141" s="85"/>
      <c r="AE141" s="85"/>
    </row>
    <row r="142" spans="2:31" ht="16.5" customHeight="1">
      <c r="B142" s="221"/>
      <c r="C142" s="231"/>
      <c r="D142" s="228"/>
      <c r="E142" s="229"/>
      <c r="F142" s="94" t="s">
        <v>124</v>
      </c>
      <c r="G142" s="132">
        <v>1.2</v>
      </c>
      <c r="H142" s="95">
        <v>3.881183688158063</v>
      </c>
      <c r="I142" s="96">
        <v>3.079687008738334</v>
      </c>
      <c r="J142" s="96" t="s">
        <v>122</v>
      </c>
      <c r="K142" s="132">
        <f>($G142-I142)/SENIORS!N75</f>
        <v>-0.673448584859326</v>
      </c>
      <c r="L142" s="82">
        <v>0.28715780979247324</v>
      </c>
      <c r="M142" s="55"/>
      <c r="N142" s="96">
        <v>2.695328195454835</v>
      </c>
      <c r="O142" s="96" t="s">
        <v>123</v>
      </c>
      <c r="P142" s="132">
        <f>($G142-N142)/SENIORS!O75</f>
        <v>-0.6034455936461183</v>
      </c>
      <c r="Q142" s="82">
        <v>0.4785566633117255</v>
      </c>
      <c r="R142" s="55"/>
      <c r="S142" s="96">
        <v>2.3316580252642654</v>
      </c>
      <c r="T142" s="96" t="s">
        <v>123</v>
      </c>
      <c r="U142" s="132">
        <f>($G142-S142)/SENIORS!P75</f>
        <v>-0.49886023481119185</v>
      </c>
      <c r="V142" s="82">
        <v>0.6830656601022708</v>
      </c>
      <c r="X142" s="90"/>
      <c r="Y142" s="90"/>
      <c r="Z142" s="90"/>
      <c r="AA142" s="90"/>
      <c r="AB142" s="90"/>
      <c r="AC142" s="90"/>
      <c r="AD142" s="90"/>
      <c r="AE142" s="90"/>
    </row>
    <row r="143" spans="2:31" ht="16.5" customHeight="1">
      <c r="B143" s="221" t="s">
        <v>136</v>
      </c>
      <c r="C143" s="204" t="s">
        <v>238</v>
      </c>
      <c r="D143" s="230" t="s">
        <v>77</v>
      </c>
      <c r="E143" s="230"/>
      <c r="F143" s="101" t="s">
        <v>120</v>
      </c>
      <c r="G143" s="133">
        <v>1.71</v>
      </c>
      <c r="H143" s="98">
        <v>2.1444766723700917</v>
      </c>
      <c r="I143" s="83">
        <v>2.2210854438986067</v>
      </c>
      <c r="J143" s="83" t="s">
        <v>121</v>
      </c>
      <c r="K143" s="132">
        <f>($G143-I143)/FRESHMEN!N76</f>
        <v>-0.48458001784988725</v>
      </c>
      <c r="L143" s="82" t="s">
        <v>121</v>
      </c>
      <c r="M143" s="55"/>
      <c r="N143" s="83">
        <v>2.264574668032524</v>
      </c>
      <c r="O143" s="83" t="s">
        <v>121</v>
      </c>
      <c r="P143" s="132">
        <f>($G143-N143)/FRESHMEN!O76</f>
        <v>-0.5344049357496861</v>
      </c>
      <c r="Q143" s="82" t="s">
        <v>121</v>
      </c>
      <c r="R143" s="55"/>
      <c r="S143" s="99">
        <v>2.2404027439773504</v>
      </c>
      <c r="T143" s="100" t="s">
        <v>121</v>
      </c>
      <c r="U143" s="132">
        <f>($G143-S143)/FRESHMEN!P76</f>
        <v>-0.5141821820244153</v>
      </c>
      <c r="V143" s="82" t="s">
        <v>121</v>
      </c>
      <c r="X143" s="85"/>
      <c r="Y143" s="85"/>
      <c r="Z143" s="85"/>
      <c r="AA143" s="85"/>
      <c r="AB143" s="85"/>
      <c r="AC143" s="85"/>
      <c r="AD143" s="85"/>
      <c r="AE143" s="85"/>
    </row>
    <row r="144" spans="2:31" ht="16.5" customHeight="1">
      <c r="B144" s="221"/>
      <c r="C144" s="231"/>
      <c r="D144" s="228"/>
      <c r="E144" s="229"/>
      <c r="F144" s="94" t="s">
        <v>124</v>
      </c>
      <c r="G144" s="132">
        <v>2</v>
      </c>
      <c r="H144" s="95">
        <v>2.4840595519939264</v>
      </c>
      <c r="I144" s="96">
        <v>2.4166491654329993</v>
      </c>
      <c r="J144" s="96" t="s">
        <v>121</v>
      </c>
      <c r="K144" s="132">
        <f>($G144-I144)/SENIORS!N76</f>
        <v>-0.32637396784641715</v>
      </c>
      <c r="L144" s="82" t="s">
        <v>121</v>
      </c>
      <c r="M144" s="55"/>
      <c r="N144" s="96">
        <v>2.4463731890824785</v>
      </c>
      <c r="O144" s="96" t="s">
        <v>121</v>
      </c>
      <c r="P144" s="132">
        <f>($G144-N144)/SENIORS!O76</f>
        <v>-0.4084556498360711</v>
      </c>
      <c r="Q144" s="82" t="s">
        <v>121</v>
      </c>
      <c r="R144" s="55"/>
      <c r="S144" s="96">
        <v>2.375429180371346</v>
      </c>
      <c r="T144" s="96" t="s">
        <v>121</v>
      </c>
      <c r="U144" s="132">
        <f>($G144-S144)/SENIORS!P76</f>
        <v>-0.36233309744735764</v>
      </c>
      <c r="V144" s="82" t="s">
        <v>121</v>
      </c>
      <c r="X144" s="90"/>
      <c r="Y144" s="90"/>
      <c r="Z144" s="90"/>
      <c r="AA144" s="90"/>
      <c r="AB144" s="90"/>
      <c r="AC144" s="90"/>
      <c r="AD144" s="90"/>
      <c r="AE144" s="90"/>
    </row>
    <row r="145" spans="1:22" ht="24" customHeight="1">
      <c r="A145" s="62" t="s">
        <v>239</v>
      </c>
      <c r="B145" s="60" t="s">
        <v>240</v>
      </c>
      <c r="D145" s="102"/>
      <c r="E145" s="102"/>
      <c r="F145" s="115"/>
      <c r="G145" s="189" t="s">
        <v>241</v>
      </c>
      <c r="H145" s="189"/>
      <c r="I145" s="189"/>
      <c r="J145" s="189"/>
      <c r="K145" s="189"/>
      <c r="L145" s="189"/>
      <c r="M145" s="189"/>
      <c r="N145" s="189"/>
      <c r="O145" s="189"/>
      <c r="P145" s="189"/>
      <c r="Q145" s="189"/>
      <c r="R145" s="189"/>
      <c r="S145" s="189"/>
      <c r="T145" s="189"/>
      <c r="U145" s="189"/>
      <c r="V145" s="189"/>
    </row>
    <row r="146" spans="1:31" s="12" customFormat="1" ht="24" customHeight="1" hidden="1">
      <c r="A146" s="62"/>
      <c r="B146" s="60"/>
      <c r="C146" s="36"/>
      <c r="D146" s="102"/>
      <c r="E146" s="102"/>
      <c r="F146" s="115"/>
      <c r="G146" s="79"/>
      <c r="H146" s="79"/>
      <c r="I146" s="79"/>
      <c r="J146" s="79"/>
      <c r="K146" s="79"/>
      <c r="L146" s="79"/>
      <c r="M146" s="79"/>
      <c r="N146" s="79"/>
      <c r="O146" s="79"/>
      <c r="P146" s="79"/>
      <c r="Q146" s="79"/>
      <c r="R146" s="79"/>
      <c r="S146" s="79"/>
      <c r="T146" s="79"/>
      <c r="U146" s="79"/>
      <c r="V146" s="79"/>
      <c r="X146" s="64"/>
      <c r="Y146" s="64"/>
      <c r="Z146" s="64"/>
      <c r="AA146" s="64"/>
      <c r="AB146" s="64"/>
      <c r="AC146" s="64"/>
      <c r="AD146" s="64"/>
      <c r="AE146" s="64"/>
    </row>
    <row r="147" spans="1:31" ht="16.5" customHeight="1">
      <c r="A147" s="80"/>
      <c r="B147" s="220" t="s">
        <v>117</v>
      </c>
      <c r="C147" s="204" t="s">
        <v>242</v>
      </c>
      <c r="D147" s="230" t="s">
        <v>78</v>
      </c>
      <c r="E147" s="230" t="s">
        <v>162</v>
      </c>
      <c r="F147" s="101" t="s">
        <v>120</v>
      </c>
      <c r="G147" s="133">
        <v>3.14</v>
      </c>
      <c r="H147" s="98">
        <v>3.150558480858021</v>
      </c>
      <c r="I147" s="99">
        <v>3.152718919760043</v>
      </c>
      <c r="J147" s="99" t="s">
        <v>121</v>
      </c>
      <c r="K147" s="132">
        <f>($G147-I147)/FRESHMEN!N77</f>
        <v>-0.015869603436752658</v>
      </c>
      <c r="L147" s="82" t="s">
        <v>121</v>
      </c>
      <c r="M147" s="55"/>
      <c r="N147" s="99">
        <v>3.0218794058723515</v>
      </c>
      <c r="O147" s="99" t="s">
        <v>121</v>
      </c>
      <c r="P147" s="132">
        <f>($G147-N147)/FRESHMEN!O77</f>
        <v>0.15248083736171356</v>
      </c>
      <c r="Q147" s="82" t="s">
        <v>121</v>
      </c>
      <c r="R147" s="55"/>
      <c r="S147" s="99">
        <v>3.067237430427404</v>
      </c>
      <c r="T147" s="100" t="s">
        <v>121</v>
      </c>
      <c r="U147" s="132">
        <f>($G147-S147)/FRESHMEN!P77</f>
        <v>0.09414532594639019</v>
      </c>
      <c r="V147" s="82" t="s">
        <v>121</v>
      </c>
      <c r="X147" s="85"/>
      <c r="Y147" s="85"/>
      <c r="Z147" s="85"/>
      <c r="AA147" s="85"/>
      <c r="AB147" s="85"/>
      <c r="AC147" s="85"/>
      <c r="AD147" s="85"/>
      <c r="AE147" s="85"/>
    </row>
    <row r="148" spans="1:31" ht="16.5" customHeight="1">
      <c r="A148" s="80"/>
      <c r="B148" s="221"/>
      <c r="C148" s="231"/>
      <c r="D148" s="228"/>
      <c r="E148" s="229"/>
      <c r="F148" s="94" t="s">
        <v>124</v>
      </c>
      <c r="G148" s="132">
        <v>3.6</v>
      </c>
      <c r="H148" s="95">
        <v>3.2642202114085226</v>
      </c>
      <c r="I148" s="96">
        <v>3.2823167586936375</v>
      </c>
      <c r="J148" s="96" t="s">
        <v>121</v>
      </c>
      <c r="K148" s="132">
        <f>($G148-I148)/SENIORS!N77</f>
        <v>0.43549484453425336</v>
      </c>
      <c r="L148" s="82" t="s">
        <v>121</v>
      </c>
      <c r="M148" s="55"/>
      <c r="N148" s="96">
        <v>3.055918887755161</v>
      </c>
      <c r="O148" s="96" t="s">
        <v>122</v>
      </c>
      <c r="P148" s="132">
        <f>($G148-N148)/SENIORS!O77</f>
        <v>0.7087668639181407</v>
      </c>
      <c r="Q148" s="82">
        <v>0.2713512242809732</v>
      </c>
      <c r="R148" s="55"/>
      <c r="S148" s="96">
        <v>3.078676529774729</v>
      </c>
      <c r="T148" s="96" t="s">
        <v>122</v>
      </c>
      <c r="U148" s="132">
        <f>($G148-S148)/SENIORS!P77</f>
        <v>0.6697861732884373</v>
      </c>
      <c r="V148" s="82">
        <v>0.23838288432639695</v>
      </c>
      <c r="X148" s="90"/>
      <c r="Y148" s="90"/>
      <c r="Z148" s="90"/>
      <c r="AA148" s="90"/>
      <c r="AB148" s="90"/>
      <c r="AC148" s="90"/>
      <c r="AD148" s="90"/>
      <c r="AE148" s="90"/>
    </row>
    <row r="149" spans="1:31" ht="16.5" customHeight="1">
      <c r="A149" s="80"/>
      <c r="B149" s="221" t="s">
        <v>125</v>
      </c>
      <c r="C149" s="210" t="s">
        <v>243</v>
      </c>
      <c r="D149" s="227" t="s">
        <v>79</v>
      </c>
      <c r="E149" s="230" t="s">
        <v>222</v>
      </c>
      <c r="F149" s="67" t="s">
        <v>120</v>
      </c>
      <c r="G149" s="133">
        <v>3.29</v>
      </c>
      <c r="H149" s="98">
        <v>3.129787805036035</v>
      </c>
      <c r="I149" s="83">
        <v>3.132293535696687</v>
      </c>
      <c r="J149" s="83" t="s">
        <v>121</v>
      </c>
      <c r="K149" s="132">
        <f>($G149-I149)/FRESHMEN!N78</f>
        <v>0.18883599614845792</v>
      </c>
      <c r="L149" s="82" t="s">
        <v>121</v>
      </c>
      <c r="M149" s="55"/>
      <c r="N149" s="83">
        <v>2.9619226032538672</v>
      </c>
      <c r="O149" s="83" t="s">
        <v>121</v>
      </c>
      <c r="P149" s="132">
        <f>($G149-N149)/FRESHMEN!O78</f>
        <v>0.4041800934861733</v>
      </c>
      <c r="Q149" s="82" t="s">
        <v>121</v>
      </c>
      <c r="R149" s="55"/>
      <c r="S149" s="99">
        <v>2.992110232918925</v>
      </c>
      <c r="T149" s="100" t="s">
        <v>121</v>
      </c>
      <c r="U149" s="132">
        <f>($G149-S149)/FRESHMEN!P78</f>
        <v>0.36940750705319425</v>
      </c>
      <c r="V149" s="82" t="s">
        <v>121</v>
      </c>
      <c r="X149" s="85"/>
      <c r="Y149" s="85"/>
      <c r="Z149" s="85"/>
      <c r="AA149" s="85"/>
      <c r="AB149" s="85"/>
      <c r="AC149" s="85"/>
      <c r="AD149" s="85"/>
      <c r="AE149" s="85"/>
    </row>
    <row r="150" spans="1:31" ht="16.5" customHeight="1">
      <c r="A150" s="80"/>
      <c r="B150" s="221"/>
      <c r="C150" s="231"/>
      <c r="D150" s="228"/>
      <c r="E150" s="229"/>
      <c r="F150" s="94" t="s">
        <v>124</v>
      </c>
      <c r="G150" s="132">
        <v>3.8</v>
      </c>
      <c r="H150" s="95">
        <v>3.0011961138165826</v>
      </c>
      <c r="I150" s="96">
        <v>3.2071259008344857</v>
      </c>
      <c r="J150" s="96" t="s">
        <v>122</v>
      </c>
      <c r="K150" s="132">
        <f>($G150-I150)/SENIORS!N78</f>
        <v>0.7407163422519528</v>
      </c>
      <c r="L150" s="82">
        <v>-0.25728153551542</v>
      </c>
      <c r="M150" s="55"/>
      <c r="N150" s="96">
        <v>2.862309556582049</v>
      </c>
      <c r="O150" s="96" t="s">
        <v>121</v>
      </c>
      <c r="P150" s="132">
        <f>($G150-N150)/SENIORS!O78</f>
        <v>1.1224036243750009</v>
      </c>
      <c r="Q150" s="82" t="s">
        <v>121</v>
      </c>
      <c r="R150" s="55"/>
      <c r="S150" s="96">
        <v>2.8677642322376853</v>
      </c>
      <c r="T150" s="96" t="s">
        <v>121</v>
      </c>
      <c r="U150" s="132">
        <f>($G150-S150)/SENIORS!P78</f>
        <v>1.107703379103274</v>
      </c>
      <c r="V150" s="82" t="s">
        <v>121</v>
      </c>
      <c r="X150" s="90"/>
      <c r="Y150" s="90"/>
      <c r="Z150" s="90"/>
      <c r="AA150" s="90"/>
      <c r="AB150" s="90"/>
      <c r="AC150" s="90"/>
      <c r="AD150" s="90"/>
      <c r="AE150" s="90"/>
    </row>
    <row r="151" spans="1:31" ht="16.5" customHeight="1">
      <c r="A151" s="80"/>
      <c r="B151" s="221" t="s">
        <v>127</v>
      </c>
      <c r="C151" s="204" t="s">
        <v>244</v>
      </c>
      <c r="D151" s="230" t="s">
        <v>80</v>
      </c>
      <c r="E151" s="230" t="s">
        <v>148</v>
      </c>
      <c r="F151" s="101" t="s">
        <v>120</v>
      </c>
      <c r="G151" s="133">
        <v>2.57</v>
      </c>
      <c r="H151" s="98">
        <v>2.7114507961172225</v>
      </c>
      <c r="I151" s="99">
        <v>2.839755837758791</v>
      </c>
      <c r="J151" s="99" t="s">
        <v>121</v>
      </c>
      <c r="K151" s="132">
        <f>($G151-I151)/FRESHMEN!N79</f>
        <v>-0.2738311890519698</v>
      </c>
      <c r="L151" s="82" t="s">
        <v>121</v>
      </c>
      <c r="M151" s="55"/>
      <c r="N151" s="99">
        <v>2.5315673280289226</v>
      </c>
      <c r="O151" s="99" t="s">
        <v>121</v>
      </c>
      <c r="P151" s="132">
        <f>($G151-N151)/FRESHMEN!O79</f>
        <v>0.03993960227340887</v>
      </c>
      <c r="Q151" s="82" t="s">
        <v>121</v>
      </c>
      <c r="R151" s="55"/>
      <c r="S151" s="99">
        <v>2.567372620493131</v>
      </c>
      <c r="T151" s="100" t="s">
        <v>121</v>
      </c>
      <c r="U151" s="132">
        <f>($G151-S151)/FRESHMEN!P79</f>
        <v>0.0027104704470808003</v>
      </c>
      <c r="V151" s="82" t="s">
        <v>121</v>
      </c>
      <c r="X151" s="85"/>
      <c r="Y151" s="85"/>
      <c r="Z151" s="85"/>
      <c r="AA151" s="85"/>
      <c r="AB151" s="85"/>
      <c r="AC151" s="85"/>
      <c r="AD151" s="85"/>
      <c r="AE151" s="85"/>
    </row>
    <row r="152" spans="1:31" ht="16.5" customHeight="1">
      <c r="A152" s="80"/>
      <c r="B152" s="221"/>
      <c r="C152" s="231"/>
      <c r="D152" s="228"/>
      <c r="E152" s="229"/>
      <c r="F152" s="94" t="s">
        <v>124</v>
      </c>
      <c r="G152" s="132">
        <v>3.4</v>
      </c>
      <c r="H152" s="95">
        <v>2.640763504534617</v>
      </c>
      <c r="I152" s="96">
        <v>2.710140598411573</v>
      </c>
      <c r="J152" s="96" t="s">
        <v>121</v>
      </c>
      <c r="K152" s="132">
        <f>($G152-I152)/SENIORS!N79</f>
        <v>0.685892468276572</v>
      </c>
      <c r="L152" s="82" t="s">
        <v>121</v>
      </c>
      <c r="M152" s="55"/>
      <c r="N152" s="96">
        <v>2.4053339213807208</v>
      </c>
      <c r="O152" s="96" t="s">
        <v>122</v>
      </c>
      <c r="P152" s="132">
        <f>($G152-N152)/SENIORS!O79</f>
        <v>1.0216104082158792</v>
      </c>
      <c r="Q152" s="82">
        <v>0.2418070925730314</v>
      </c>
      <c r="R152" s="55"/>
      <c r="S152" s="96">
        <v>2.3960666589894606</v>
      </c>
      <c r="T152" s="96" t="s">
        <v>122</v>
      </c>
      <c r="U152" s="132">
        <f>($G152-S152)/SENIORS!P79</f>
        <v>1.022104454101428</v>
      </c>
      <c r="V152" s="82">
        <v>0.24912583885751022</v>
      </c>
      <c r="X152" s="90"/>
      <c r="Y152" s="90"/>
      <c r="Z152" s="90"/>
      <c r="AA152" s="90"/>
      <c r="AB152" s="90"/>
      <c r="AC152" s="90"/>
      <c r="AD152" s="90"/>
      <c r="AE152" s="90"/>
    </row>
    <row r="153" spans="1:31" ht="15.75" customHeight="1">
      <c r="A153" s="80"/>
      <c r="B153" s="221" t="s">
        <v>130</v>
      </c>
      <c r="C153" s="204" t="s">
        <v>245</v>
      </c>
      <c r="D153" s="230" t="s">
        <v>81</v>
      </c>
      <c r="E153" s="230" t="s">
        <v>222</v>
      </c>
      <c r="F153" s="101" t="s">
        <v>120</v>
      </c>
      <c r="G153" s="133">
        <v>2</v>
      </c>
      <c r="H153" s="98">
        <v>2.2303791377092517</v>
      </c>
      <c r="I153" s="99">
        <v>2.2641596514075366</v>
      </c>
      <c r="J153" s="99" t="s">
        <v>121</v>
      </c>
      <c r="K153" s="132">
        <f>($G153-I153)/FRESHMEN!N80</f>
        <v>-0.2581074317983752</v>
      </c>
      <c r="L153" s="82" t="s">
        <v>121</v>
      </c>
      <c r="M153" s="55"/>
      <c r="N153" s="99">
        <v>2.116712640843995</v>
      </c>
      <c r="O153" s="99" t="s">
        <v>121</v>
      </c>
      <c r="P153" s="132">
        <f>($G153-N153)/FRESHMEN!O80</f>
        <v>-0.12416974006628793</v>
      </c>
      <c r="Q153" s="82" t="s">
        <v>121</v>
      </c>
      <c r="R153" s="55"/>
      <c r="S153" s="99">
        <v>2.1283792280060534</v>
      </c>
      <c r="T153" s="100" t="s">
        <v>121</v>
      </c>
      <c r="U153" s="132">
        <f>($G153-S153)/FRESHMEN!P80</f>
        <v>-0.13754561220307643</v>
      </c>
      <c r="V153" s="82" t="s">
        <v>121</v>
      </c>
      <c r="X153" s="85"/>
      <c r="Y153" s="85"/>
      <c r="Z153" s="85"/>
      <c r="AA153" s="85"/>
      <c r="AB153" s="85"/>
      <c r="AC153" s="85"/>
      <c r="AD153" s="85"/>
      <c r="AE153" s="85"/>
    </row>
    <row r="154" spans="1:31" ht="15.75" customHeight="1">
      <c r="A154" s="80"/>
      <c r="B154" s="221"/>
      <c r="C154" s="231"/>
      <c r="D154" s="228"/>
      <c r="E154" s="229"/>
      <c r="F154" s="94" t="s">
        <v>124</v>
      </c>
      <c r="G154" s="132">
        <v>3.2</v>
      </c>
      <c r="H154" s="95">
        <v>1.9216113762386076</v>
      </c>
      <c r="I154" s="96">
        <v>2.1996228188631077</v>
      </c>
      <c r="J154" s="96" t="s">
        <v>122</v>
      </c>
      <c r="K154" s="132">
        <f>($G154-I154)/SENIORS!N80</f>
        <v>0.9988955517503424</v>
      </c>
      <c r="L154" s="82">
        <v>-0.27759968800738516</v>
      </c>
      <c r="M154" s="55"/>
      <c r="N154" s="96">
        <v>1.9018244254245533</v>
      </c>
      <c r="O154" s="96" t="s">
        <v>121</v>
      </c>
      <c r="P154" s="132">
        <f>($G154-N154)/SENIORS!O80</f>
        <v>1.41828432597918</v>
      </c>
      <c r="Q154" s="82" t="s">
        <v>121</v>
      </c>
      <c r="R154" s="55"/>
      <c r="S154" s="96">
        <v>1.9051917047545595</v>
      </c>
      <c r="T154" s="96" t="s">
        <v>121</v>
      </c>
      <c r="U154" s="132">
        <f>($G154-S154)/SENIORS!P80</f>
        <v>1.4198896603410154</v>
      </c>
      <c r="V154" s="82" t="s">
        <v>121</v>
      </c>
      <c r="X154" s="90"/>
      <c r="Y154" s="90"/>
      <c r="Z154" s="90"/>
      <c r="AA154" s="90"/>
      <c r="AB154" s="90"/>
      <c r="AC154" s="90"/>
      <c r="AD154" s="90"/>
      <c r="AE154" s="90"/>
    </row>
    <row r="155" spans="1:31" ht="15.75" customHeight="1">
      <c r="A155" s="80"/>
      <c r="B155" s="221" t="s">
        <v>132</v>
      </c>
      <c r="C155" s="210" t="s">
        <v>246</v>
      </c>
      <c r="D155" s="227" t="s">
        <v>82</v>
      </c>
      <c r="E155" s="230" t="s">
        <v>222</v>
      </c>
      <c r="F155" s="67" t="s">
        <v>120</v>
      </c>
      <c r="G155" s="133">
        <v>2.14</v>
      </c>
      <c r="H155" s="98">
        <v>2.3448515190494192</v>
      </c>
      <c r="I155" s="83">
        <v>2.4063400763739615</v>
      </c>
      <c r="J155" s="83" t="s">
        <v>121</v>
      </c>
      <c r="K155" s="132">
        <f>($G155-I155)/FRESHMEN!N81</f>
        <v>-0.2660196232585435</v>
      </c>
      <c r="L155" s="82" t="s">
        <v>121</v>
      </c>
      <c r="M155" s="55"/>
      <c r="N155" s="83">
        <v>2.3345759115877165</v>
      </c>
      <c r="O155" s="83" t="s">
        <v>121</v>
      </c>
      <c r="P155" s="132">
        <f>($G155-N155)/FRESHMEN!O81</f>
        <v>-0.20902767450388415</v>
      </c>
      <c r="Q155" s="82" t="s">
        <v>121</v>
      </c>
      <c r="R155" s="55"/>
      <c r="S155" s="99">
        <v>2.3697777487666314</v>
      </c>
      <c r="T155" s="100" t="s">
        <v>121</v>
      </c>
      <c r="U155" s="132">
        <f>($G155-S155)/FRESHMEN!P81</f>
        <v>-0.2481926693510835</v>
      </c>
      <c r="V155" s="82" t="s">
        <v>121</v>
      </c>
      <c r="X155" s="85"/>
      <c r="Y155" s="85"/>
      <c r="Z155" s="85"/>
      <c r="AA155" s="85"/>
      <c r="AB155" s="85"/>
      <c r="AC155" s="85"/>
      <c r="AD155" s="85"/>
      <c r="AE155" s="85"/>
    </row>
    <row r="156" spans="1:31" ht="15.75" customHeight="1">
      <c r="A156" s="80"/>
      <c r="B156" s="221"/>
      <c r="C156" s="231"/>
      <c r="D156" s="228"/>
      <c r="E156" s="229"/>
      <c r="F156" s="94" t="s">
        <v>124</v>
      </c>
      <c r="G156" s="132">
        <v>3</v>
      </c>
      <c r="H156" s="95">
        <v>2.073401301310122</v>
      </c>
      <c r="I156" s="96">
        <v>2.3292799878313017</v>
      </c>
      <c r="J156" s="96" t="s">
        <v>122</v>
      </c>
      <c r="K156" s="132">
        <f>($G156-I156)/SENIORS!N81</f>
        <v>0.6930955082033692</v>
      </c>
      <c r="L156" s="82">
        <v>-0.26441490496067305</v>
      </c>
      <c r="M156" s="55"/>
      <c r="N156" s="96">
        <v>2.10349259292876</v>
      </c>
      <c r="O156" s="96" t="s">
        <v>121</v>
      </c>
      <c r="P156" s="132">
        <f>($G156-N156)/SENIORS!O81</f>
        <v>0.9890561490152017</v>
      </c>
      <c r="Q156" s="82" t="s">
        <v>121</v>
      </c>
      <c r="R156" s="55"/>
      <c r="S156" s="96">
        <v>2.14244010861731</v>
      </c>
      <c r="T156" s="96" t="s">
        <v>121</v>
      </c>
      <c r="U156" s="132">
        <f>($G156-S156)/SENIORS!P81</f>
        <v>0.938364189685283</v>
      </c>
      <c r="V156" s="82" t="s">
        <v>121</v>
      </c>
      <c r="X156" s="90"/>
      <c r="Y156" s="90"/>
      <c r="Z156" s="90"/>
      <c r="AA156" s="90"/>
      <c r="AB156" s="90"/>
      <c r="AC156" s="90"/>
      <c r="AD156" s="90"/>
      <c r="AE156" s="90"/>
    </row>
    <row r="157" spans="1:31" ht="24" customHeight="1">
      <c r="A157" s="80"/>
      <c r="B157" s="221" t="s">
        <v>134</v>
      </c>
      <c r="C157" s="210" t="s">
        <v>247</v>
      </c>
      <c r="D157" s="227" t="s">
        <v>83</v>
      </c>
      <c r="E157" s="230"/>
      <c r="F157" s="67" t="s">
        <v>120</v>
      </c>
      <c r="G157" s="133">
        <v>3</v>
      </c>
      <c r="H157" s="98">
        <v>2.754624702714198</v>
      </c>
      <c r="I157" s="83">
        <v>2.646610111375422</v>
      </c>
      <c r="J157" s="83" t="s">
        <v>121</v>
      </c>
      <c r="K157" s="132">
        <f>($G157-I157)/FRESHMEN!N82</f>
        <v>0.3269796990738567</v>
      </c>
      <c r="L157" s="82" t="s">
        <v>121</v>
      </c>
      <c r="M157" s="55"/>
      <c r="N157" s="83">
        <v>2.6375441269275743</v>
      </c>
      <c r="O157" s="83" t="s">
        <v>121</v>
      </c>
      <c r="P157" s="132">
        <f>($G157-N157)/FRESHMEN!O82</f>
        <v>0.37238839490701614</v>
      </c>
      <c r="Q157" s="82" t="s">
        <v>121</v>
      </c>
      <c r="R157" s="55"/>
      <c r="S157" s="99">
        <v>2.748504938466216</v>
      </c>
      <c r="T157" s="100" t="s">
        <v>121</v>
      </c>
      <c r="U157" s="132">
        <f>($G157-S157)/FRESHMEN!P82</f>
        <v>0.2660573289412822</v>
      </c>
      <c r="V157" s="82" t="s">
        <v>121</v>
      </c>
      <c r="X157" s="85"/>
      <c r="Y157" s="85"/>
      <c r="Z157" s="85"/>
      <c r="AA157" s="85"/>
      <c r="AB157" s="85"/>
      <c r="AC157" s="85"/>
      <c r="AD157" s="85"/>
      <c r="AE157" s="85"/>
    </row>
    <row r="158" spans="1:31" ht="15" customHeight="1">
      <c r="A158" s="80"/>
      <c r="B158" s="221"/>
      <c r="C158" s="231"/>
      <c r="D158" s="228"/>
      <c r="E158" s="229"/>
      <c r="F158" s="94" t="s">
        <v>124</v>
      </c>
      <c r="G158" s="132">
        <v>3.6</v>
      </c>
      <c r="H158" s="95">
        <v>2.2535595564758335</v>
      </c>
      <c r="I158" s="96">
        <v>2.6843043734455443</v>
      </c>
      <c r="J158" s="96" t="s">
        <v>123</v>
      </c>
      <c r="K158" s="132">
        <f>($G158-I158)/SENIORS!N82</f>
        <v>0.912545026400718</v>
      </c>
      <c r="L158" s="82">
        <v>-0.42926276917215495</v>
      </c>
      <c r="M158" s="55"/>
      <c r="N158" s="96">
        <v>2.433398595866821</v>
      </c>
      <c r="O158" s="96" t="s">
        <v>121</v>
      </c>
      <c r="P158" s="132">
        <f>($G158-N158)/SENIORS!O82</f>
        <v>1.2230482174074429</v>
      </c>
      <c r="Q158" s="82" t="s">
        <v>121</v>
      </c>
      <c r="R158" s="55"/>
      <c r="S158" s="96">
        <v>2.566727323620367</v>
      </c>
      <c r="T158" s="96" t="s">
        <v>122</v>
      </c>
      <c r="U158" s="132">
        <f>($G158-S158)/SENIORS!P82</f>
        <v>1.0874905025855288</v>
      </c>
      <c r="V158" s="82">
        <v>-0.3296002887435975</v>
      </c>
      <c r="X158" s="90"/>
      <c r="Y158" s="90"/>
      <c r="Z158" s="90"/>
      <c r="AA158" s="90"/>
      <c r="AB158" s="90"/>
      <c r="AC158" s="90"/>
      <c r="AD158" s="90"/>
      <c r="AE158" s="90"/>
    </row>
    <row r="159" spans="1:31" ht="15" customHeight="1">
      <c r="A159" s="80"/>
      <c r="B159" s="221" t="s">
        <v>136</v>
      </c>
      <c r="C159" s="210" t="s">
        <v>248</v>
      </c>
      <c r="D159" s="227" t="s">
        <v>84</v>
      </c>
      <c r="E159" s="230"/>
      <c r="F159" s="67" t="s">
        <v>120</v>
      </c>
      <c r="G159" s="133">
        <v>2.86</v>
      </c>
      <c r="H159" s="98">
        <v>3.3200044419355637</v>
      </c>
      <c r="I159" s="83">
        <v>3.3995086662785092</v>
      </c>
      <c r="J159" s="83" t="s">
        <v>121</v>
      </c>
      <c r="K159" s="132">
        <f>($G159-I159)/FRESHMEN!N83</f>
        <v>-0.7047577761788272</v>
      </c>
      <c r="L159" s="82" t="s">
        <v>121</v>
      </c>
      <c r="M159" s="55"/>
      <c r="N159" s="83">
        <v>3.272807984937263</v>
      </c>
      <c r="O159" s="83" t="s">
        <v>121</v>
      </c>
      <c r="P159" s="132">
        <f>($G159-N159)/FRESHMEN!O83</f>
        <v>-0.5083705528094463</v>
      </c>
      <c r="Q159" s="82" t="s">
        <v>121</v>
      </c>
      <c r="R159" s="55"/>
      <c r="S159" s="99">
        <v>3.3173822205151082</v>
      </c>
      <c r="T159" s="100" t="s">
        <v>121</v>
      </c>
      <c r="U159" s="132">
        <f>($G159-S159)/FRESHMEN!P83</f>
        <v>-0.5774370806223946</v>
      </c>
      <c r="V159" s="82" t="s">
        <v>121</v>
      </c>
      <c r="X159" s="85"/>
      <c r="Y159" s="85"/>
      <c r="Z159" s="85"/>
      <c r="AA159" s="85"/>
      <c r="AB159" s="85"/>
      <c r="AC159" s="85"/>
      <c r="AD159" s="85"/>
      <c r="AE159" s="85"/>
    </row>
    <row r="160" spans="1:31" ht="15" customHeight="1">
      <c r="A160" s="80"/>
      <c r="B160" s="221"/>
      <c r="C160" s="231"/>
      <c r="D160" s="228"/>
      <c r="E160" s="229"/>
      <c r="F160" s="94" t="s">
        <v>124</v>
      </c>
      <c r="G160" s="132">
        <v>3.8</v>
      </c>
      <c r="H160" s="95">
        <v>3.499909805923613</v>
      </c>
      <c r="I160" s="96">
        <v>3.417646207820608</v>
      </c>
      <c r="J160" s="96" t="s">
        <v>121</v>
      </c>
      <c r="K160" s="132">
        <f>($G160-I160)/SENIORS!N83</f>
        <v>0.4897233330297789</v>
      </c>
      <c r="L160" s="82" t="s">
        <v>121</v>
      </c>
      <c r="M160" s="55"/>
      <c r="N160" s="96">
        <v>3.4438097293845713</v>
      </c>
      <c r="O160" s="96" t="s">
        <v>121</v>
      </c>
      <c r="P160" s="132">
        <f>($G160-N160)/SENIORS!O83</f>
        <v>0.4715644321729436</v>
      </c>
      <c r="Q160" s="82" t="s">
        <v>121</v>
      </c>
      <c r="R160" s="55"/>
      <c r="S160" s="96">
        <v>3.4686706112665786</v>
      </c>
      <c r="T160" s="96" t="s">
        <v>121</v>
      </c>
      <c r="U160" s="132">
        <f>($G160-S160)/SENIORS!P83</f>
        <v>0.44839359723127586</v>
      </c>
      <c r="V160" s="82" t="s">
        <v>121</v>
      </c>
      <c r="X160" s="90"/>
      <c r="Y160" s="90"/>
      <c r="Z160" s="90"/>
      <c r="AA160" s="90"/>
      <c r="AB160" s="90"/>
      <c r="AC160" s="90"/>
      <c r="AD160" s="90"/>
      <c r="AE160" s="90"/>
    </row>
    <row r="161" spans="1:22" ht="34.5" customHeight="1">
      <c r="A161" s="62" t="s">
        <v>249</v>
      </c>
      <c r="B161" s="116" t="s">
        <v>250</v>
      </c>
      <c r="D161" s="5"/>
      <c r="E161" s="5"/>
      <c r="F161" s="5"/>
      <c r="G161" s="189" t="s">
        <v>251</v>
      </c>
      <c r="H161" s="189"/>
      <c r="I161" s="189"/>
      <c r="J161" s="189"/>
      <c r="K161" s="189"/>
      <c r="L161" s="189"/>
      <c r="M161" s="189"/>
      <c r="N161" s="189"/>
      <c r="O161" s="189"/>
      <c r="P161" s="189"/>
      <c r="Q161" s="189"/>
      <c r="R161" s="189"/>
      <c r="S161" s="189"/>
      <c r="T161" s="189"/>
      <c r="U161" s="189"/>
      <c r="V161" s="189"/>
    </row>
    <row r="162" spans="1:31" s="12" customFormat="1" ht="34.5" customHeight="1" hidden="1">
      <c r="A162" s="62"/>
      <c r="B162" s="116"/>
      <c r="C162" s="36"/>
      <c r="D162" s="5"/>
      <c r="E162" s="5"/>
      <c r="F162" s="5"/>
      <c r="G162" s="79"/>
      <c r="H162" s="79"/>
      <c r="I162" s="79"/>
      <c r="J162" s="79"/>
      <c r="K162" s="79"/>
      <c r="L162" s="79"/>
      <c r="M162" s="79"/>
      <c r="N162" s="79"/>
      <c r="O162" s="79"/>
      <c r="P162" s="79"/>
      <c r="Q162" s="79"/>
      <c r="R162" s="79"/>
      <c r="S162" s="79"/>
      <c r="T162" s="79"/>
      <c r="U162" s="79"/>
      <c r="V162" s="79"/>
      <c r="X162" s="64"/>
      <c r="Y162" s="64"/>
      <c r="Z162" s="64"/>
      <c r="AA162" s="64"/>
      <c r="AB162" s="64"/>
      <c r="AC162" s="64"/>
      <c r="AD162" s="64"/>
      <c r="AE162" s="64"/>
    </row>
    <row r="163" spans="1:31" ht="16.5" customHeight="1">
      <c r="A163" s="80"/>
      <c r="B163" s="220" t="s">
        <v>117</v>
      </c>
      <c r="C163" s="222" t="s">
        <v>252</v>
      </c>
      <c r="D163" s="224" t="s">
        <v>85</v>
      </c>
      <c r="E163" s="224"/>
      <c r="F163" s="81" t="s">
        <v>120</v>
      </c>
      <c r="G163" s="129">
        <v>3</v>
      </c>
      <c r="H163" s="82">
        <v>3.2400958717761177</v>
      </c>
      <c r="I163" s="83">
        <v>3.3132008768910675</v>
      </c>
      <c r="J163" s="83" t="s">
        <v>121</v>
      </c>
      <c r="K163" s="132">
        <f>($G163-I163)/FRESHMEN!N84</f>
        <v>-0.41290147164691793</v>
      </c>
      <c r="L163" s="82" t="s">
        <v>121</v>
      </c>
      <c r="M163" s="55"/>
      <c r="N163" s="83">
        <v>3.0920122950305617</v>
      </c>
      <c r="O163" s="83" t="s">
        <v>121</v>
      </c>
      <c r="P163" s="132">
        <f>($G163-N163)/FRESHMEN!O84</f>
        <v>-0.1170458837887467</v>
      </c>
      <c r="Q163" s="82" t="s">
        <v>121</v>
      </c>
      <c r="R163" s="55"/>
      <c r="S163" s="83">
        <v>3.1172339021094198</v>
      </c>
      <c r="T163" s="84" t="s">
        <v>121</v>
      </c>
      <c r="U163" s="132">
        <f>($G163-S163)/FRESHMEN!P84</f>
        <v>-0.14878808231976104</v>
      </c>
      <c r="V163" s="82" t="s">
        <v>121</v>
      </c>
      <c r="X163" s="85"/>
      <c r="Y163" s="85"/>
      <c r="Z163" s="85"/>
      <c r="AA163" s="85"/>
      <c r="AB163" s="85"/>
      <c r="AC163" s="85"/>
      <c r="AD163" s="85"/>
      <c r="AE163" s="85"/>
    </row>
    <row r="164" spans="1:31" ht="16.5" customHeight="1">
      <c r="A164" s="80"/>
      <c r="B164" s="221"/>
      <c r="C164" s="231"/>
      <c r="D164" s="228"/>
      <c r="E164" s="229"/>
      <c r="F164" s="94" t="s">
        <v>124</v>
      </c>
      <c r="G164" s="132">
        <v>3.8</v>
      </c>
      <c r="H164" s="95">
        <v>3.1835439453418353</v>
      </c>
      <c r="I164" s="96">
        <v>3.4983621243552814</v>
      </c>
      <c r="J164" s="96" t="s">
        <v>123</v>
      </c>
      <c r="K164" s="132">
        <f>($G164-I164)/SENIORS!N84</f>
        <v>0.419792378975448</v>
      </c>
      <c r="L164" s="82">
        <v>-0.43813553596443733</v>
      </c>
      <c r="M164" s="55"/>
      <c r="N164" s="96">
        <v>3.2184847830872116</v>
      </c>
      <c r="O164" s="96" t="s">
        <v>121</v>
      </c>
      <c r="P164" s="132">
        <f>($G164-N164)/SENIORS!O84</f>
        <v>0.7362047082758149</v>
      </c>
      <c r="Q164" s="82" t="s">
        <v>121</v>
      </c>
      <c r="R164" s="55"/>
      <c r="S164" s="96">
        <v>3.240750572201166</v>
      </c>
      <c r="T164" s="96" t="s">
        <v>121</v>
      </c>
      <c r="U164" s="132">
        <f>($G164-S164)/SENIORS!P84</f>
        <v>0.7053031101958392</v>
      </c>
      <c r="V164" s="82" t="s">
        <v>121</v>
      </c>
      <c r="X164" s="90"/>
      <c r="Y164" s="90"/>
      <c r="Z164" s="90"/>
      <c r="AA164" s="90"/>
      <c r="AB164" s="90"/>
      <c r="AC164" s="90"/>
      <c r="AD164" s="90"/>
      <c r="AE164" s="90"/>
    </row>
    <row r="165" spans="1:31" ht="16.5" customHeight="1">
      <c r="A165" s="80"/>
      <c r="B165" s="221" t="s">
        <v>125</v>
      </c>
      <c r="C165" s="204" t="s">
        <v>253</v>
      </c>
      <c r="D165" s="230" t="s">
        <v>86</v>
      </c>
      <c r="E165" s="230"/>
      <c r="F165" s="101" t="s">
        <v>120</v>
      </c>
      <c r="G165" s="133">
        <v>2.43</v>
      </c>
      <c r="H165" s="98">
        <v>2.964186894439243</v>
      </c>
      <c r="I165" s="83">
        <v>2.780435917674096</v>
      </c>
      <c r="J165" s="83" t="s">
        <v>121</v>
      </c>
      <c r="K165" s="132">
        <f>($G165-I165)/FRESHMEN!N85</f>
        <v>-0.3445179812016499</v>
      </c>
      <c r="L165" s="82" t="s">
        <v>121</v>
      </c>
      <c r="M165" s="55"/>
      <c r="N165" s="83">
        <v>2.6686439960890898</v>
      </c>
      <c r="O165" s="83" t="s">
        <v>122</v>
      </c>
      <c r="P165" s="132">
        <f>($G165-N165)/FRESHMEN!O85</f>
        <v>-0.25113919691811065</v>
      </c>
      <c r="Q165" s="82">
        <v>0.3110172783010215</v>
      </c>
      <c r="R165" s="55"/>
      <c r="S165" s="99">
        <v>2.6992561055452793</v>
      </c>
      <c r="T165" s="100" t="s">
        <v>129</v>
      </c>
      <c r="U165" s="132">
        <f>($G165-S165)/FRESHMEN!P85</f>
        <v>-0.2848458058432642</v>
      </c>
      <c r="V165" s="82">
        <v>0.2802700570238411</v>
      </c>
      <c r="X165" s="85"/>
      <c r="Y165" s="85"/>
      <c r="Z165" s="85"/>
      <c r="AA165" s="85"/>
      <c r="AB165" s="85"/>
      <c r="AC165" s="85"/>
      <c r="AD165" s="85"/>
      <c r="AE165" s="85"/>
    </row>
    <row r="166" spans="1:31" ht="16.5" customHeight="1">
      <c r="A166" s="80"/>
      <c r="B166" s="221"/>
      <c r="C166" s="231"/>
      <c r="D166" s="228"/>
      <c r="E166" s="229"/>
      <c r="F166" s="94" t="s">
        <v>124</v>
      </c>
      <c r="G166" s="132">
        <v>3.6</v>
      </c>
      <c r="H166" s="95">
        <v>3.371634177659853</v>
      </c>
      <c r="I166" s="96">
        <v>3.1305827349719295</v>
      </c>
      <c r="J166" s="96" t="s">
        <v>122</v>
      </c>
      <c r="K166" s="132">
        <f>($G166-I166)/SENIORS!N85</f>
        <v>0.5153118359144854</v>
      </c>
      <c r="L166" s="82">
        <v>0.26461885988347944</v>
      </c>
      <c r="M166" s="55"/>
      <c r="N166" s="96">
        <v>3.0382276245239987</v>
      </c>
      <c r="O166" s="96" t="s">
        <v>123</v>
      </c>
      <c r="P166" s="132">
        <f>($G166-N166)/SENIORS!O85</f>
        <v>0.6112654362174555</v>
      </c>
      <c r="Q166" s="82">
        <v>0.36278021319161924</v>
      </c>
      <c r="R166" s="55"/>
      <c r="S166" s="96">
        <v>3.020638825712826</v>
      </c>
      <c r="T166" s="96" t="s">
        <v>123</v>
      </c>
      <c r="U166" s="132">
        <f>($G166-S166)/SENIORS!P85</f>
        <v>0.6226612218964895</v>
      </c>
      <c r="V166" s="82">
        <v>0.3772278924148169</v>
      </c>
      <c r="X166" s="90"/>
      <c r="Y166" s="90"/>
      <c r="Z166" s="90"/>
      <c r="AA166" s="90"/>
      <c r="AB166" s="90"/>
      <c r="AC166" s="90"/>
      <c r="AD166" s="90"/>
      <c r="AE166" s="90"/>
    </row>
    <row r="167" spans="1:31" ht="16.5" customHeight="1">
      <c r="A167" s="80"/>
      <c r="B167" s="221" t="s">
        <v>127</v>
      </c>
      <c r="C167" s="204" t="s">
        <v>254</v>
      </c>
      <c r="D167" s="230" t="s">
        <v>255</v>
      </c>
      <c r="E167" s="230"/>
      <c r="F167" s="101" t="s">
        <v>120</v>
      </c>
      <c r="G167" s="133">
        <v>2.43</v>
      </c>
      <c r="H167" s="98">
        <v>3.1536585817269773</v>
      </c>
      <c r="I167" s="83">
        <v>3.241825326956343</v>
      </c>
      <c r="J167" s="83" t="s">
        <v>121</v>
      </c>
      <c r="K167" s="132">
        <f>($G167-I167)/FRESHMEN!N86</f>
        <v>-0.9645029783095589</v>
      </c>
      <c r="L167" s="82" t="s">
        <v>121</v>
      </c>
      <c r="M167" s="55"/>
      <c r="N167" s="83">
        <v>2.9486082721284554</v>
      </c>
      <c r="O167" s="83" t="s">
        <v>129</v>
      </c>
      <c r="P167" s="132">
        <f>($G167-N167)/FRESHMEN!O86</f>
        <v>-0.5988149526701694</v>
      </c>
      <c r="Q167" s="82">
        <v>0.23676288643315166</v>
      </c>
      <c r="R167" s="55"/>
      <c r="S167" s="99">
        <v>2.9506660871512986</v>
      </c>
      <c r="T167" s="100" t="s">
        <v>129</v>
      </c>
      <c r="U167" s="132">
        <f>($G167-S167)/FRESHMEN!P86</f>
        <v>-0.6002568401017548</v>
      </c>
      <c r="V167" s="82">
        <v>0.2340226036710592</v>
      </c>
      <c r="X167" s="85"/>
      <c r="Y167" s="85"/>
      <c r="Z167" s="85"/>
      <c r="AA167" s="85"/>
      <c r="AB167" s="85"/>
      <c r="AC167" s="85"/>
      <c r="AD167" s="85"/>
      <c r="AE167" s="85"/>
    </row>
    <row r="168" spans="1:31" ht="16.5" customHeight="1">
      <c r="A168" s="80"/>
      <c r="B168" s="221"/>
      <c r="C168" s="231"/>
      <c r="D168" s="228"/>
      <c r="E168" s="229"/>
      <c r="F168" s="94" t="s">
        <v>124</v>
      </c>
      <c r="G168" s="132">
        <v>3.6</v>
      </c>
      <c r="H168" s="95">
        <v>3.20371307658867</v>
      </c>
      <c r="I168" s="96">
        <v>3.420036156486755</v>
      </c>
      <c r="J168" s="96" t="s">
        <v>122</v>
      </c>
      <c r="K168" s="132">
        <f>($G168-I168)/SENIORS!N86</f>
        <v>0.24014292317203262</v>
      </c>
      <c r="L168" s="82">
        <v>-0.2886605205921824</v>
      </c>
      <c r="M168" s="55"/>
      <c r="N168" s="96">
        <v>3.0734682471967574</v>
      </c>
      <c r="O168" s="96" t="s">
        <v>121</v>
      </c>
      <c r="P168" s="132">
        <f>($G168-N168)/SENIORS!O86</f>
        <v>0.6234100796395055</v>
      </c>
      <c r="Q168" s="82" t="s">
        <v>121</v>
      </c>
      <c r="R168" s="55"/>
      <c r="S168" s="96">
        <v>3.069360149443323</v>
      </c>
      <c r="T168" s="96" t="s">
        <v>121</v>
      </c>
      <c r="U168" s="132">
        <f>($G168-S168)/SENIORS!P86</f>
        <v>0.6172513092559404</v>
      </c>
      <c r="V168" s="82" t="s">
        <v>121</v>
      </c>
      <c r="X168" s="90"/>
      <c r="Y168" s="90"/>
      <c r="Z168" s="90"/>
      <c r="AA168" s="90"/>
      <c r="AB168" s="90"/>
      <c r="AC168" s="90"/>
      <c r="AD168" s="90"/>
      <c r="AE168" s="90"/>
    </row>
    <row r="169" spans="1:31" ht="16.5" customHeight="1">
      <c r="A169" s="80"/>
      <c r="B169" s="221" t="s">
        <v>130</v>
      </c>
      <c r="C169" s="204" t="s">
        <v>256</v>
      </c>
      <c r="D169" s="230" t="s">
        <v>88</v>
      </c>
      <c r="E169" s="230"/>
      <c r="F169" s="101" t="s">
        <v>120</v>
      </c>
      <c r="G169" s="133">
        <v>2.57</v>
      </c>
      <c r="H169" s="98">
        <v>3.079765132656543</v>
      </c>
      <c r="I169" s="83">
        <v>2.997863417060737</v>
      </c>
      <c r="J169" s="83" t="s">
        <v>121</v>
      </c>
      <c r="K169" s="132">
        <f>($G169-I169)/FRESHMEN!N87</f>
        <v>-0.4585242955983332</v>
      </c>
      <c r="L169" s="82" t="s">
        <v>121</v>
      </c>
      <c r="M169" s="55"/>
      <c r="N169" s="83">
        <v>2.786763301283862</v>
      </c>
      <c r="O169" s="83" t="s">
        <v>122</v>
      </c>
      <c r="P169" s="132">
        <f>($G169-N169)/FRESHMEN!O87</f>
        <v>-0.23717857599081854</v>
      </c>
      <c r="Q169" s="82">
        <v>0.320597429159233</v>
      </c>
      <c r="R169" s="55"/>
      <c r="S169" s="99">
        <v>2.753359530418377</v>
      </c>
      <c r="T169" s="100" t="s">
        <v>122</v>
      </c>
      <c r="U169" s="132">
        <f>($G169-S169)/FRESHMEN!P87</f>
        <v>-0.19834925224468788</v>
      </c>
      <c r="V169" s="82">
        <v>0.35308940301435543</v>
      </c>
      <c r="X169" s="85"/>
      <c r="Y169" s="85"/>
      <c r="Z169" s="85"/>
      <c r="AA169" s="85"/>
      <c r="AB169" s="85"/>
      <c r="AC169" s="85"/>
      <c r="AD169" s="85"/>
      <c r="AE169" s="85"/>
    </row>
    <row r="170" spans="1:31" ht="16.5" customHeight="1">
      <c r="A170" s="80"/>
      <c r="B170" s="221"/>
      <c r="C170" s="231"/>
      <c r="D170" s="228"/>
      <c r="E170" s="229"/>
      <c r="F170" s="94" t="s">
        <v>124</v>
      </c>
      <c r="G170" s="132">
        <v>3.6</v>
      </c>
      <c r="H170" s="95">
        <v>3.190276979538644</v>
      </c>
      <c r="I170" s="96">
        <v>3.296822521797441</v>
      </c>
      <c r="J170" s="96" t="s">
        <v>121</v>
      </c>
      <c r="K170" s="132">
        <f>($G170-I170)/SENIORS!N87</f>
        <v>0.37414569646080975</v>
      </c>
      <c r="L170" s="82" t="s">
        <v>121</v>
      </c>
      <c r="M170" s="55"/>
      <c r="N170" s="96">
        <v>2.9906812451070888</v>
      </c>
      <c r="O170" s="96" t="s">
        <v>122</v>
      </c>
      <c r="P170" s="132">
        <f>($G170-N170)/SENIORS!O87</f>
        <v>0.6948450411549609</v>
      </c>
      <c r="Q170" s="82">
        <v>0.2276117470400582</v>
      </c>
      <c r="R170" s="55"/>
      <c r="S170" s="96">
        <v>2.9596219411067906</v>
      </c>
      <c r="T170" s="96" t="s">
        <v>122</v>
      </c>
      <c r="U170" s="132">
        <f>($G170-S170)/SENIORS!P87</f>
        <v>0.7146207982621887</v>
      </c>
      <c r="V170" s="82">
        <v>0.25739621368703747</v>
      </c>
      <c r="X170" s="90"/>
      <c r="Y170" s="90"/>
      <c r="Z170" s="90"/>
      <c r="AA170" s="90"/>
      <c r="AB170" s="90"/>
      <c r="AC170" s="90"/>
      <c r="AD170" s="90"/>
      <c r="AE170" s="90"/>
    </row>
    <row r="171" spans="1:31" ht="16.5" customHeight="1">
      <c r="A171" s="80"/>
      <c r="B171" s="221" t="s">
        <v>132</v>
      </c>
      <c r="C171" s="204" t="s">
        <v>257</v>
      </c>
      <c r="D171" s="230" t="s">
        <v>89</v>
      </c>
      <c r="E171" s="230"/>
      <c r="F171" s="101" t="s">
        <v>120</v>
      </c>
      <c r="G171" s="133">
        <v>2.71</v>
      </c>
      <c r="H171" s="98">
        <v>3.221680347211288</v>
      </c>
      <c r="I171" s="83">
        <v>3.3884083069564657</v>
      </c>
      <c r="J171" s="83" t="s">
        <v>121</v>
      </c>
      <c r="K171" s="132">
        <f>($G171-I171)/FRESHMEN!N88</f>
        <v>-0.8505187871475733</v>
      </c>
      <c r="L171" s="82" t="s">
        <v>121</v>
      </c>
      <c r="M171" s="55"/>
      <c r="N171" s="83">
        <v>3.1182232622233657</v>
      </c>
      <c r="O171" s="83" t="s">
        <v>121</v>
      </c>
      <c r="P171" s="132">
        <f>($G171-N171)/FRESHMEN!O88</f>
        <v>-0.5066417818759152</v>
      </c>
      <c r="Q171" s="82" t="s">
        <v>121</v>
      </c>
      <c r="R171" s="55"/>
      <c r="S171" s="99">
        <v>3.1595323107805253</v>
      </c>
      <c r="T171" s="100" t="s">
        <v>121</v>
      </c>
      <c r="U171" s="132">
        <f>($G171-S171)/FRESHMEN!P88</f>
        <v>-0.5654515742015891</v>
      </c>
      <c r="V171" s="82" t="s">
        <v>121</v>
      </c>
      <c r="X171" s="85"/>
      <c r="Y171" s="85"/>
      <c r="Z171" s="85"/>
      <c r="AA171" s="85"/>
      <c r="AB171" s="85"/>
      <c r="AC171" s="85"/>
      <c r="AD171" s="85"/>
      <c r="AE171" s="85"/>
    </row>
    <row r="172" spans="1:31" ht="16.5" customHeight="1">
      <c r="A172" s="80"/>
      <c r="B172" s="221"/>
      <c r="C172" s="231"/>
      <c r="D172" s="228"/>
      <c r="E172" s="229"/>
      <c r="F172" s="94" t="s">
        <v>124</v>
      </c>
      <c r="G172" s="132">
        <v>3.8</v>
      </c>
      <c r="H172" s="95">
        <v>3.4639749726617004</v>
      </c>
      <c r="I172" s="96">
        <v>3.527492429485786</v>
      </c>
      <c r="J172" s="96" t="s">
        <v>121</v>
      </c>
      <c r="K172" s="132">
        <f>($G172-I172)/SENIORS!N88</f>
        <v>0.39925716374996484</v>
      </c>
      <c r="L172" s="82" t="s">
        <v>121</v>
      </c>
      <c r="M172" s="55"/>
      <c r="N172" s="96">
        <v>3.2951751747877576</v>
      </c>
      <c r="O172" s="96" t="s">
        <v>129</v>
      </c>
      <c r="P172" s="132">
        <f>($G172-N172)/SENIORS!O88</f>
        <v>0.6627558640132817</v>
      </c>
      <c r="Q172" s="82">
        <v>0.22160767517361646</v>
      </c>
      <c r="R172" s="55"/>
      <c r="S172" s="96">
        <v>3.32809673034451</v>
      </c>
      <c r="T172" s="96" t="s">
        <v>129</v>
      </c>
      <c r="U172" s="132">
        <f>($G172-S172)/SENIORS!P88</f>
        <v>0.6233336585907825</v>
      </c>
      <c r="V172" s="82">
        <v>0.17948059984473513</v>
      </c>
      <c r="X172" s="90"/>
      <c r="Y172" s="90"/>
      <c r="Z172" s="90"/>
      <c r="AA172" s="90"/>
      <c r="AB172" s="90"/>
      <c r="AC172" s="90"/>
      <c r="AD172" s="90"/>
      <c r="AE172" s="90"/>
    </row>
    <row r="173" spans="1:31" ht="16.5" customHeight="1">
      <c r="A173" s="80"/>
      <c r="B173" s="221" t="s">
        <v>134</v>
      </c>
      <c r="C173" s="204" t="s">
        <v>258</v>
      </c>
      <c r="D173" s="230" t="s">
        <v>90</v>
      </c>
      <c r="E173" s="230"/>
      <c r="F173" s="101" t="s">
        <v>120</v>
      </c>
      <c r="G173" s="133">
        <v>2.57</v>
      </c>
      <c r="H173" s="98">
        <v>2.816399996298377</v>
      </c>
      <c r="I173" s="83">
        <v>3.088130116470969</v>
      </c>
      <c r="J173" s="83" t="s">
        <v>129</v>
      </c>
      <c r="K173" s="132">
        <f>($G173-I173)/FRESHMEN!N89</f>
        <v>-0.582284280466569</v>
      </c>
      <c r="L173" s="82">
        <v>-0.3053753728570562</v>
      </c>
      <c r="M173" s="55"/>
      <c r="N173" s="83">
        <v>2.816175617628751</v>
      </c>
      <c r="O173" s="83" t="s">
        <v>121</v>
      </c>
      <c r="P173" s="132">
        <f>($G173-N173)/FRESHMEN!O89</f>
        <v>-0.2771067996019185</v>
      </c>
      <c r="Q173" s="82" t="s">
        <v>121</v>
      </c>
      <c r="R173" s="55"/>
      <c r="S173" s="99">
        <v>2.854760372391518</v>
      </c>
      <c r="T173" s="100" t="s">
        <v>121</v>
      </c>
      <c r="U173" s="132">
        <f>($G173-S173)/FRESHMEN!P89</f>
        <v>-0.3196625315257313</v>
      </c>
      <c r="V173" s="82" t="s">
        <v>121</v>
      </c>
      <c r="X173" s="85"/>
      <c r="Y173" s="85"/>
      <c r="Z173" s="85"/>
      <c r="AA173" s="85"/>
      <c r="AB173" s="85"/>
      <c r="AC173" s="85"/>
      <c r="AD173" s="85"/>
      <c r="AE173" s="85"/>
    </row>
    <row r="174" spans="1:31" ht="16.5" customHeight="1">
      <c r="A174" s="80"/>
      <c r="B174" s="221"/>
      <c r="C174" s="231"/>
      <c r="D174" s="228"/>
      <c r="E174" s="229"/>
      <c r="F174" s="94" t="s">
        <v>124</v>
      </c>
      <c r="G174" s="132">
        <v>3.8</v>
      </c>
      <c r="H174" s="95">
        <v>3.0833324714813135</v>
      </c>
      <c r="I174" s="96">
        <v>3.1434236578388974</v>
      </c>
      <c r="J174" s="96" t="s">
        <v>121</v>
      </c>
      <c r="K174" s="132">
        <f>($G174-I174)/SENIORS!N89</f>
        <v>0.7255475770667004</v>
      </c>
      <c r="L174" s="82" t="s">
        <v>121</v>
      </c>
      <c r="M174" s="55"/>
      <c r="N174" s="96">
        <v>3.0000258295353817</v>
      </c>
      <c r="O174" s="96" t="s">
        <v>121</v>
      </c>
      <c r="P174" s="132">
        <f>($G174-N174)/SENIORS!O89</f>
        <v>0.9089204475631373</v>
      </c>
      <c r="Q174" s="82" t="s">
        <v>121</v>
      </c>
      <c r="R174" s="55"/>
      <c r="S174" s="96">
        <v>3.015406539263566</v>
      </c>
      <c r="T174" s="96" t="s">
        <v>121</v>
      </c>
      <c r="U174" s="132">
        <f>($G174-S174)/SENIORS!P89</f>
        <v>0.8796603036190263</v>
      </c>
      <c r="V174" s="82" t="s">
        <v>121</v>
      </c>
      <c r="X174" s="90"/>
      <c r="Y174" s="90"/>
      <c r="Z174" s="90"/>
      <c r="AA174" s="90"/>
      <c r="AB174" s="90"/>
      <c r="AC174" s="90"/>
      <c r="AD174" s="90"/>
      <c r="AE174" s="90"/>
    </row>
    <row r="175" spans="1:31" ht="16.5" customHeight="1">
      <c r="A175" s="80"/>
      <c r="B175" s="221" t="s">
        <v>136</v>
      </c>
      <c r="C175" s="204" t="s">
        <v>259</v>
      </c>
      <c r="D175" s="230" t="s">
        <v>91</v>
      </c>
      <c r="E175" s="230"/>
      <c r="F175" s="101" t="s">
        <v>120</v>
      </c>
      <c r="G175" s="133">
        <v>2.86</v>
      </c>
      <c r="H175" s="98">
        <v>3.222513210131308</v>
      </c>
      <c r="I175" s="83">
        <v>3.024244820871884</v>
      </c>
      <c r="J175" s="83" t="s">
        <v>121</v>
      </c>
      <c r="K175" s="132">
        <f>($G175-I175)/FRESHMEN!N90</f>
        <v>-0.17377634843549405</v>
      </c>
      <c r="L175" s="82" t="s">
        <v>121</v>
      </c>
      <c r="M175" s="55"/>
      <c r="N175" s="83">
        <v>2.9786468123881344</v>
      </c>
      <c r="O175" s="83" t="s">
        <v>129</v>
      </c>
      <c r="P175" s="132">
        <f>($G175-N175)/FRESHMEN!O90</f>
        <v>-0.12981941277413261</v>
      </c>
      <c r="Q175" s="82">
        <v>0.2668305360517879</v>
      </c>
      <c r="R175" s="55"/>
      <c r="S175" s="99">
        <v>2.994792136289956</v>
      </c>
      <c r="T175" s="100" t="s">
        <v>129</v>
      </c>
      <c r="U175" s="132">
        <f>($G175-S175)/FRESHMEN!P90</f>
        <v>-0.1486172877997458</v>
      </c>
      <c r="V175" s="82">
        <v>0.25107761699351555</v>
      </c>
      <c r="X175" s="85"/>
      <c r="Y175" s="85"/>
      <c r="Z175" s="85"/>
      <c r="AA175" s="85"/>
      <c r="AB175" s="85"/>
      <c r="AC175" s="85"/>
      <c r="AD175" s="85"/>
      <c r="AE175" s="85"/>
    </row>
    <row r="176" spans="1:31" ht="16.5" customHeight="1">
      <c r="A176" s="80"/>
      <c r="B176" s="221"/>
      <c r="C176" s="231"/>
      <c r="D176" s="228"/>
      <c r="E176" s="229"/>
      <c r="F176" s="94" t="s">
        <v>124</v>
      </c>
      <c r="G176" s="132">
        <v>3.8</v>
      </c>
      <c r="H176" s="95">
        <v>3.3730739630143756</v>
      </c>
      <c r="I176" s="96">
        <v>3.1997433037251994</v>
      </c>
      <c r="J176" s="96" t="s">
        <v>129</v>
      </c>
      <c r="K176" s="132">
        <f>($G176-I176)/SENIORS!N90</f>
        <v>0.6979331159741256</v>
      </c>
      <c r="L176" s="82">
        <v>0.20153578940860678</v>
      </c>
      <c r="M176" s="55"/>
      <c r="N176" s="96">
        <v>3.196437136451802</v>
      </c>
      <c r="O176" s="96" t="s">
        <v>129</v>
      </c>
      <c r="P176" s="132">
        <f>($G176-N176)/SENIORS!O90</f>
        <v>0.704028471279977</v>
      </c>
      <c r="Q176" s="82">
        <v>0.20603877820701036</v>
      </c>
      <c r="R176" s="55"/>
      <c r="S176" s="96">
        <v>3.205130345327872</v>
      </c>
      <c r="T176" s="96" t="s">
        <v>129</v>
      </c>
      <c r="U176" s="132">
        <f>($G176-S176)/SENIORS!P90</f>
        <v>0.6967262170413896</v>
      </c>
      <c r="V176" s="82">
        <v>0.19669976524765811</v>
      </c>
      <c r="X176" s="90"/>
      <c r="Y176" s="90"/>
      <c r="Z176" s="90"/>
      <c r="AA176" s="90"/>
      <c r="AB176" s="90"/>
      <c r="AC176" s="90"/>
      <c r="AD176" s="90"/>
      <c r="AE176" s="90"/>
    </row>
    <row r="177" spans="1:31" ht="16.5" customHeight="1">
      <c r="A177" s="80"/>
      <c r="B177" s="221" t="s">
        <v>138</v>
      </c>
      <c r="C177" s="204" t="s">
        <v>260</v>
      </c>
      <c r="D177" s="230" t="s">
        <v>92</v>
      </c>
      <c r="E177" s="230"/>
      <c r="F177" s="101" t="s">
        <v>120</v>
      </c>
      <c r="G177" s="133">
        <v>2.86</v>
      </c>
      <c r="H177" s="98">
        <v>3.218163814882328</v>
      </c>
      <c r="I177" s="83">
        <v>3.0709757742439163</v>
      </c>
      <c r="J177" s="83" t="s">
        <v>121</v>
      </c>
      <c r="K177" s="132">
        <f>($G177-I177)/FRESHMEN!N91</f>
        <v>-0.23638656378366413</v>
      </c>
      <c r="L177" s="82" t="s">
        <v>121</v>
      </c>
      <c r="M177" s="55"/>
      <c r="N177" s="83">
        <v>2.91448751538208</v>
      </c>
      <c r="O177" s="83" t="s">
        <v>122</v>
      </c>
      <c r="P177" s="132">
        <f>($G177-N177)/FRESHMEN!O91</f>
        <v>-0.061385798167088404</v>
      </c>
      <c r="Q177" s="82">
        <v>0.3421226293497193</v>
      </c>
      <c r="R177" s="55"/>
      <c r="S177" s="99">
        <v>2.920180053282749</v>
      </c>
      <c r="T177" s="100" t="s">
        <v>122</v>
      </c>
      <c r="U177" s="132">
        <f>($G177-S177)/FRESHMEN!P91</f>
        <v>-0.06790866972362435</v>
      </c>
      <c r="V177" s="82">
        <v>0.3362522920076847</v>
      </c>
      <c r="X177" s="85"/>
      <c r="Y177" s="85"/>
      <c r="Z177" s="85"/>
      <c r="AA177" s="85"/>
      <c r="AB177" s="85"/>
      <c r="AC177" s="85"/>
      <c r="AD177" s="85"/>
      <c r="AE177" s="85"/>
    </row>
    <row r="178" spans="1:31" ht="16.5" customHeight="1">
      <c r="A178" s="80"/>
      <c r="B178" s="221"/>
      <c r="C178" s="231"/>
      <c r="D178" s="228"/>
      <c r="E178" s="229"/>
      <c r="F178" s="94" t="s">
        <v>124</v>
      </c>
      <c r="G178" s="132">
        <v>3.8</v>
      </c>
      <c r="H178" s="95">
        <v>3.3790319987713144</v>
      </c>
      <c r="I178" s="96">
        <v>3.2907594212325155</v>
      </c>
      <c r="J178" s="96" t="s">
        <v>121</v>
      </c>
      <c r="K178" s="132">
        <f>($G178-I178)/SENIORS!N91</f>
        <v>0.6333187096947742</v>
      </c>
      <c r="L178" s="82" t="s">
        <v>121</v>
      </c>
      <c r="M178" s="55"/>
      <c r="N178" s="96">
        <v>3.1464525005937474</v>
      </c>
      <c r="O178" s="96" t="s">
        <v>122</v>
      </c>
      <c r="P178" s="132">
        <f>($G178-N178)/SENIORS!O91</f>
        <v>0.771784807493289</v>
      </c>
      <c r="Q178" s="82">
        <v>0.27465688934765453</v>
      </c>
      <c r="R178" s="55"/>
      <c r="S178" s="96">
        <v>3.1363645319369944</v>
      </c>
      <c r="T178" s="96" t="s">
        <v>122</v>
      </c>
      <c r="U178" s="132">
        <f>($G178-S178)/SENIORS!P91</f>
        <v>0.7774538089574157</v>
      </c>
      <c r="V178" s="82">
        <v>0.28428671383561116</v>
      </c>
      <c r="X178" s="90"/>
      <c r="Y178" s="90"/>
      <c r="Z178" s="90"/>
      <c r="AA178" s="90"/>
      <c r="AB178" s="90"/>
      <c r="AC178" s="90"/>
      <c r="AD178" s="90"/>
      <c r="AE178" s="90"/>
    </row>
    <row r="179" spans="1:31" ht="16.5" customHeight="1">
      <c r="A179" s="80"/>
      <c r="B179" s="221" t="s">
        <v>140</v>
      </c>
      <c r="C179" s="204" t="s">
        <v>261</v>
      </c>
      <c r="D179" s="230" t="s">
        <v>93</v>
      </c>
      <c r="E179" s="230"/>
      <c r="F179" s="101" t="s">
        <v>120</v>
      </c>
      <c r="G179" s="133">
        <v>1.57</v>
      </c>
      <c r="H179" s="98">
        <v>1.8911025920847622</v>
      </c>
      <c r="I179" s="83">
        <v>2.0529758256404658</v>
      </c>
      <c r="J179" s="83" t="s">
        <v>121</v>
      </c>
      <c r="K179" s="132">
        <f>($G179-I179)/FRESHMEN!N92</f>
        <v>-0.44688927409563156</v>
      </c>
      <c r="L179" s="82" t="s">
        <v>121</v>
      </c>
      <c r="M179" s="55"/>
      <c r="N179" s="83">
        <v>1.936241996337588</v>
      </c>
      <c r="O179" s="83" t="s">
        <v>121</v>
      </c>
      <c r="P179" s="132">
        <f>($G179-N179)/FRESHMEN!O92</f>
        <v>-0.3702899070308124</v>
      </c>
      <c r="Q179" s="82" t="s">
        <v>121</v>
      </c>
      <c r="R179" s="55"/>
      <c r="S179" s="99">
        <v>1.9221861310873798</v>
      </c>
      <c r="T179" s="100" t="s">
        <v>121</v>
      </c>
      <c r="U179" s="132">
        <f>($G179-S179)/FRESHMEN!P92</f>
        <v>-0.3565431333536844</v>
      </c>
      <c r="V179" s="82" t="s">
        <v>121</v>
      </c>
      <c r="X179" s="85"/>
      <c r="Y179" s="85"/>
      <c r="Z179" s="85"/>
      <c r="AA179" s="85"/>
      <c r="AB179" s="85"/>
      <c r="AC179" s="85"/>
      <c r="AD179" s="85"/>
      <c r="AE179" s="85"/>
    </row>
    <row r="180" spans="1:31" ht="16.5" customHeight="1">
      <c r="A180" s="80"/>
      <c r="B180" s="221"/>
      <c r="C180" s="231"/>
      <c r="D180" s="228"/>
      <c r="E180" s="229"/>
      <c r="F180" s="94" t="s">
        <v>124</v>
      </c>
      <c r="G180" s="132">
        <v>2.4</v>
      </c>
      <c r="H180" s="95">
        <v>1.88854546598356</v>
      </c>
      <c r="I180" s="96">
        <v>2.2880912491922456</v>
      </c>
      <c r="J180" s="96" t="s">
        <v>123</v>
      </c>
      <c r="K180" s="132">
        <f>($G180-I180)/SENIORS!N92</f>
        <v>0.10278704405924545</v>
      </c>
      <c r="L180" s="82">
        <v>-0.3669787190539457</v>
      </c>
      <c r="M180" s="55"/>
      <c r="N180" s="96">
        <v>2.0646103865041763</v>
      </c>
      <c r="O180" s="96" t="s">
        <v>121</v>
      </c>
      <c r="P180" s="132">
        <f>($G180-N180)/SENIORS!O92</f>
        <v>0.3228335433458473</v>
      </c>
      <c r="Q180" s="82" t="s">
        <v>121</v>
      </c>
      <c r="R180" s="55"/>
      <c r="S180" s="96">
        <v>2.0964083596911114</v>
      </c>
      <c r="T180" s="96" t="s">
        <v>129</v>
      </c>
      <c r="U180" s="132">
        <f>($G180-S180)/SENIORS!P92</f>
        <v>0.2929844285555344</v>
      </c>
      <c r="V180" s="82">
        <v>-0.2006003560204871</v>
      </c>
      <c r="X180" s="90"/>
      <c r="Y180" s="90"/>
      <c r="Z180" s="90"/>
      <c r="AA180" s="90"/>
      <c r="AB180" s="90"/>
      <c r="AC180" s="90"/>
      <c r="AD180" s="90"/>
      <c r="AE180" s="90"/>
    </row>
    <row r="181" spans="1:31" ht="16.5" customHeight="1">
      <c r="A181" s="80"/>
      <c r="B181" s="221" t="s">
        <v>142</v>
      </c>
      <c r="C181" s="204" t="s">
        <v>262</v>
      </c>
      <c r="D181" s="230" t="s">
        <v>94</v>
      </c>
      <c r="E181" s="230"/>
      <c r="F181" s="101" t="s">
        <v>120</v>
      </c>
      <c r="G181" s="133">
        <v>2.57</v>
      </c>
      <c r="H181" s="98">
        <v>2.783650931340993</v>
      </c>
      <c r="I181" s="83">
        <v>2.934285450492223</v>
      </c>
      <c r="J181" s="83" t="s">
        <v>121</v>
      </c>
      <c r="K181" s="132">
        <f>($G181-I181)/FRESHMEN!N93</f>
        <v>-0.4150499205108892</v>
      </c>
      <c r="L181" s="82" t="s">
        <v>121</v>
      </c>
      <c r="M181" s="55"/>
      <c r="N181" s="83">
        <v>2.816996681505064</v>
      </c>
      <c r="O181" s="83" t="s">
        <v>121</v>
      </c>
      <c r="P181" s="132">
        <f>($G181-N181)/FRESHMEN!O93</f>
        <v>-0.2836430352604913</v>
      </c>
      <c r="Q181" s="82" t="s">
        <v>121</v>
      </c>
      <c r="R181" s="55"/>
      <c r="S181" s="99">
        <v>2.849619345643504</v>
      </c>
      <c r="T181" s="100" t="s">
        <v>121</v>
      </c>
      <c r="U181" s="132">
        <f>($G181-S181)/FRESHMEN!P93</f>
        <v>-0.32410567207045776</v>
      </c>
      <c r="V181" s="82" t="s">
        <v>121</v>
      </c>
      <c r="X181" s="85"/>
      <c r="Y181" s="85"/>
      <c r="Z181" s="85"/>
      <c r="AA181" s="85"/>
      <c r="AB181" s="85"/>
      <c r="AC181" s="85"/>
      <c r="AD181" s="85"/>
      <c r="AE181" s="85"/>
    </row>
    <row r="182" spans="1:31" ht="16.5" customHeight="1">
      <c r="A182" s="80"/>
      <c r="B182" s="221"/>
      <c r="C182" s="231"/>
      <c r="D182" s="228"/>
      <c r="E182" s="229"/>
      <c r="F182" s="94" t="s">
        <v>124</v>
      </c>
      <c r="G182" s="132">
        <v>3.8</v>
      </c>
      <c r="H182" s="95">
        <v>3.1475915158249457</v>
      </c>
      <c r="I182" s="96">
        <v>3.2494353137972087</v>
      </c>
      <c r="J182" s="96" t="s">
        <v>121</v>
      </c>
      <c r="K182" s="132">
        <f>($G182-I182)/SENIORS!N93</f>
        <v>0.671464169194165</v>
      </c>
      <c r="L182" s="82" t="s">
        <v>121</v>
      </c>
      <c r="M182" s="55"/>
      <c r="N182" s="96">
        <v>2.963590518437292</v>
      </c>
      <c r="O182" s="96" t="s">
        <v>129</v>
      </c>
      <c r="P182" s="132">
        <f>($G182-N182)/SENIORS!O93</f>
        <v>0.93313311435716</v>
      </c>
      <c r="Q182" s="82">
        <v>0.20527914558832294</v>
      </c>
      <c r="R182" s="55"/>
      <c r="S182" s="96">
        <v>2.995861582712272</v>
      </c>
      <c r="T182" s="96" t="s">
        <v>121</v>
      </c>
      <c r="U182" s="132">
        <f>($G182-S182)/SENIORS!P93</f>
        <v>0.9062489014984839</v>
      </c>
      <c r="V182" s="82" t="s">
        <v>121</v>
      </c>
      <c r="X182" s="90"/>
      <c r="Y182" s="90"/>
      <c r="Z182" s="90"/>
      <c r="AA182" s="90"/>
      <c r="AB182" s="90"/>
      <c r="AC182" s="90"/>
      <c r="AD182" s="90"/>
      <c r="AE182" s="90"/>
    </row>
    <row r="183" spans="1:31" ht="16.5" customHeight="1">
      <c r="A183" s="80"/>
      <c r="B183" s="221" t="s">
        <v>144</v>
      </c>
      <c r="C183" s="204" t="s">
        <v>263</v>
      </c>
      <c r="D183" s="230" t="s">
        <v>95</v>
      </c>
      <c r="E183" s="230"/>
      <c r="F183" s="101" t="s">
        <v>120</v>
      </c>
      <c r="G183" s="133">
        <v>2.71</v>
      </c>
      <c r="H183" s="98">
        <v>2.76788295977091</v>
      </c>
      <c r="I183" s="83">
        <v>3.023333313759455</v>
      </c>
      <c r="J183" s="83" t="s">
        <v>129</v>
      </c>
      <c r="K183" s="132">
        <f>($G183-I183)/FRESHMEN!N94</f>
        <v>-0.3212548966402868</v>
      </c>
      <c r="L183" s="82">
        <v>-0.2619085601932371</v>
      </c>
      <c r="M183" s="55"/>
      <c r="N183" s="83">
        <v>2.692057832236074</v>
      </c>
      <c r="O183" s="83" t="s">
        <v>121</v>
      </c>
      <c r="P183" s="132">
        <f>($G183-N183)/FRESHMEN!O94</f>
        <v>0.01837507206466005</v>
      </c>
      <c r="Q183" s="82" t="s">
        <v>121</v>
      </c>
      <c r="R183" s="55"/>
      <c r="S183" s="99">
        <v>2.7090094230787733</v>
      </c>
      <c r="T183" s="100" t="s">
        <v>121</v>
      </c>
      <c r="U183" s="132">
        <f>($G183-S183)/FRESHMEN!P94</f>
        <v>0.0010237455693351686</v>
      </c>
      <c r="V183" s="82" t="s">
        <v>121</v>
      </c>
      <c r="X183" s="85"/>
      <c r="Y183" s="85"/>
      <c r="Z183" s="85"/>
      <c r="AA183" s="85"/>
      <c r="AB183" s="85"/>
      <c r="AC183" s="85"/>
      <c r="AD183" s="85"/>
      <c r="AE183" s="85"/>
    </row>
    <row r="184" spans="1:31" ht="16.5" customHeight="1">
      <c r="A184" s="80"/>
      <c r="B184" s="221"/>
      <c r="C184" s="231"/>
      <c r="D184" s="228"/>
      <c r="E184" s="229"/>
      <c r="F184" s="94" t="s">
        <v>124</v>
      </c>
      <c r="G184" s="132">
        <v>4</v>
      </c>
      <c r="H184" s="95">
        <v>2.8221710808818012</v>
      </c>
      <c r="I184" s="96">
        <v>3.1668405842527325</v>
      </c>
      <c r="J184" s="96" t="s">
        <v>123</v>
      </c>
      <c r="K184" s="132">
        <f>($G184-I184)/SENIORS!N94</f>
        <v>0.9143006938955085</v>
      </c>
      <c r="L184" s="82">
        <v>-0.378236817757162</v>
      </c>
      <c r="M184" s="55"/>
      <c r="N184" s="96">
        <v>2.7433104783520195</v>
      </c>
      <c r="O184" s="96" t="s">
        <v>121</v>
      </c>
      <c r="P184" s="132">
        <f>($G184-N184)/SENIORS!O94</f>
        <v>1.2412287570573903</v>
      </c>
      <c r="Q184" s="82" t="s">
        <v>121</v>
      </c>
      <c r="R184" s="55"/>
      <c r="S184" s="96">
        <v>2.7797168785622763</v>
      </c>
      <c r="T184" s="96" t="s">
        <v>121</v>
      </c>
      <c r="U184" s="132">
        <f>($G184-S184)/SENIORS!P94</f>
        <v>1.213597234510225</v>
      </c>
      <c r="V184" s="82" t="s">
        <v>121</v>
      </c>
      <c r="X184" s="90"/>
      <c r="Y184" s="90"/>
      <c r="Z184" s="90"/>
      <c r="AA184" s="90"/>
      <c r="AB184" s="90"/>
      <c r="AC184" s="90"/>
      <c r="AD184" s="90"/>
      <c r="AE184" s="90"/>
    </row>
    <row r="185" spans="1:31" ht="16.5" customHeight="1">
      <c r="A185" s="80"/>
      <c r="B185" s="221" t="s">
        <v>146</v>
      </c>
      <c r="C185" s="204" t="s">
        <v>264</v>
      </c>
      <c r="D185" s="230" t="s">
        <v>96</v>
      </c>
      <c r="E185" s="230"/>
      <c r="F185" s="101" t="s">
        <v>120</v>
      </c>
      <c r="G185" s="133">
        <v>3.14</v>
      </c>
      <c r="H185" s="98">
        <v>2.7534935507307825</v>
      </c>
      <c r="I185" s="83">
        <v>2.895132145795698</v>
      </c>
      <c r="J185" s="83" t="s">
        <v>121</v>
      </c>
      <c r="K185" s="132">
        <f>($G185-I185)/FRESHMEN!N95</f>
        <v>0.24826477269809158</v>
      </c>
      <c r="L185" s="82" t="s">
        <v>121</v>
      </c>
      <c r="M185" s="55"/>
      <c r="N185" s="83">
        <v>2.5655148041348848</v>
      </c>
      <c r="O185" s="83" t="s">
        <v>121</v>
      </c>
      <c r="P185" s="132">
        <f>($G185-N185)/FRESHMEN!O95</f>
        <v>0.5924574189204387</v>
      </c>
      <c r="Q185" s="82" t="s">
        <v>121</v>
      </c>
      <c r="R185" s="55"/>
      <c r="S185" s="99">
        <v>2.574478438005509</v>
      </c>
      <c r="T185" s="100" t="s">
        <v>121</v>
      </c>
      <c r="U185" s="132">
        <f>($G185-S185)/FRESHMEN!P95</f>
        <v>0.5821245386077105</v>
      </c>
      <c r="V185" s="82" t="s">
        <v>121</v>
      </c>
      <c r="X185" s="85"/>
      <c r="Y185" s="85"/>
      <c r="Z185" s="85"/>
      <c r="AA185" s="85"/>
      <c r="AB185" s="85"/>
      <c r="AC185" s="85"/>
      <c r="AD185" s="85"/>
      <c r="AE185" s="85"/>
    </row>
    <row r="186" spans="1:31" ht="16.5" customHeight="1">
      <c r="A186" s="80"/>
      <c r="B186" s="221"/>
      <c r="C186" s="231"/>
      <c r="D186" s="228"/>
      <c r="E186" s="229"/>
      <c r="F186" s="94" t="s">
        <v>124</v>
      </c>
      <c r="G186" s="132">
        <v>3.4</v>
      </c>
      <c r="H186" s="95">
        <v>2.6583404723945696</v>
      </c>
      <c r="I186" s="96">
        <v>2.930793660528829</v>
      </c>
      <c r="J186" s="96" t="s">
        <v>122</v>
      </c>
      <c r="K186" s="132">
        <f>($G186-I186)/SENIORS!N95</f>
        <v>0.49023546632892606</v>
      </c>
      <c r="L186" s="82">
        <v>-0.2846641328170031</v>
      </c>
      <c r="M186" s="55"/>
      <c r="N186" s="96">
        <v>2.5842115416605873</v>
      </c>
      <c r="O186" s="96" t="s">
        <v>121</v>
      </c>
      <c r="P186" s="132">
        <f>($G186-N186)/SENIORS!O95</f>
        <v>0.8212392323418286</v>
      </c>
      <c r="Q186" s="82" t="s">
        <v>121</v>
      </c>
      <c r="R186" s="55"/>
      <c r="S186" s="96">
        <v>2.5731201353330535</v>
      </c>
      <c r="T186" s="96" t="s">
        <v>121</v>
      </c>
      <c r="U186" s="132">
        <f>($G186-S186)/SENIORS!P95</f>
        <v>0.8321640240940877</v>
      </c>
      <c r="V186" s="82" t="s">
        <v>121</v>
      </c>
      <c r="X186" s="90"/>
      <c r="Y186" s="90"/>
      <c r="Z186" s="90"/>
      <c r="AA186" s="90"/>
      <c r="AB186" s="90"/>
      <c r="AC186" s="90"/>
      <c r="AD186" s="90"/>
      <c r="AE186" s="90"/>
    </row>
    <row r="187" spans="1:31" ht="16.5" customHeight="1">
      <c r="A187" s="80"/>
      <c r="B187" s="221" t="s">
        <v>149</v>
      </c>
      <c r="C187" s="204" t="s">
        <v>265</v>
      </c>
      <c r="D187" s="230" t="s">
        <v>97</v>
      </c>
      <c r="E187" s="230"/>
      <c r="F187" s="101" t="s">
        <v>120</v>
      </c>
      <c r="G187" s="133">
        <v>2.71</v>
      </c>
      <c r="H187" s="98">
        <v>2.6303084571545745</v>
      </c>
      <c r="I187" s="83">
        <v>2.697109397995286</v>
      </c>
      <c r="J187" s="83" t="s">
        <v>121</v>
      </c>
      <c r="K187" s="132">
        <f>($G187-I187)/FRESHMEN!N96</f>
        <v>0.01330622236961037</v>
      </c>
      <c r="L187" s="82" t="s">
        <v>121</v>
      </c>
      <c r="M187" s="55"/>
      <c r="N187" s="83">
        <v>2.5516017990725284</v>
      </c>
      <c r="O187" s="83" t="s">
        <v>121</v>
      </c>
      <c r="P187" s="132">
        <f>($G187-N187)/FRESHMEN!O96</f>
        <v>0.17064633968236642</v>
      </c>
      <c r="Q187" s="82" t="s">
        <v>121</v>
      </c>
      <c r="R187" s="55"/>
      <c r="S187" s="99">
        <v>2.577317963881937</v>
      </c>
      <c r="T187" s="100" t="s">
        <v>121</v>
      </c>
      <c r="U187" s="132">
        <f>($G187-S187)/FRESHMEN!P96</f>
        <v>0.1430959486873004</v>
      </c>
      <c r="V187" s="82" t="s">
        <v>121</v>
      </c>
      <c r="X187" s="85"/>
      <c r="Y187" s="85"/>
      <c r="Z187" s="85"/>
      <c r="AA187" s="85"/>
      <c r="AB187" s="85"/>
      <c r="AC187" s="85"/>
      <c r="AD187" s="85"/>
      <c r="AE187" s="85"/>
    </row>
    <row r="188" spans="1:31" ht="16.5" customHeight="1">
      <c r="A188" s="80"/>
      <c r="B188" s="221"/>
      <c r="C188" s="231"/>
      <c r="D188" s="228"/>
      <c r="E188" s="229"/>
      <c r="F188" s="94" t="s">
        <v>124</v>
      </c>
      <c r="G188" s="132">
        <v>3.6</v>
      </c>
      <c r="H188" s="95">
        <v>2.794445292664026</v>
      </c>
      <c r="I188" s="96">
        <v>2.872276309931436</v>
      </c>
      <c r="J188" s="96" t="s">
        <v>121</v>
      </c>
      <c r="K188" s="132">
        <f>($G188-I188)/SENIORS!N96</f>
        <v>0.7815006422590286</v>
      </c>
      <c r="L188" s="82" t="s">
        <v>121</v>
      </c>
      <c r="M188" s="55"/>
      <c r="N188" s="96">
        <v>2.6815378624421333</v>
      </c>
      <c r="O188" s="96" t="s">
        <v>121</v>
      </c>
      <c r="P188" s="132">
        <f>($G188-N188)/SENIORS!O96</f>
        <v>0.9604344968270097</v>
      </c>
      <c r="Q188" s="82" t="s">
        <v>121</v>
      </c>
      <c r="R188" s="55"/>
      <c r="S188" s="96">
        <v>2.715917420621571</v>
      </c>
      <c r="T188" s="96" t="s">
        <v>121</v>
      </c>
      <c r="U188" s="132">
        <f>($G188-S188)/SENIORS!P96</f>
        <v>0.9257236132097927</v>
      </c>
      <c r="V188" s="82" t="s">
        <v>121</v>
      </c>
      <c r="X188" s="90"/>
      <c r="Y188" s="90"/>
      <c r="Z188" s="90"/>
      <c r="AA188" s="90"/>
      <c r="AB188" s="90"/>
      <c r="AC188" s="90"/>
      <c r="AD188" s="90"/>
      <c r="AE188" s="90"/>
    </row>
    <row r="189" spans="1:31" ht="16.5" customHeight="1">
      <c r="A189" s="80"/>
      <c r="B189" s="221" t="s">
        <v>151</v>
      </c>
      <c r="C189" s="204" t="s">
        <v>266</v>
      </c>
      <c r="D189" s="230" t="s">
        <v>98</v>
      </c>
      <c r="E189" s="230"/>
      <c r="F189" s="101" t="s">
        <v>120</v>
      </c>
      <c r="G189" s="133">
        <v>3.29</v>
      </c>
      <c r="H189" s="98">
        <v>2.7133920230984705</v>
      </c>
      <c r="I189" s="83">
        <v>2.8711176694219307</v>
      </c>
      <c r="J189" s="83" t="s">
        <v>121</v>
      </c>
      <c r="K189" s="132">
        <f>($G189-I189)/FRESHMEN!N97</f>
        <v>0.4082492979478857</v>
      </c>
      <c r="L189" s="82" t="s">
        <v>121</v>
      </c>
      <c r="M189" s="55"/>
      <c r="N189" s="83">
        <v>2.554150233566899</v>
      </c>
      <c r="O189" s="83" t="s">
        <v>121</v>
      </c>
      <c r="P189" s="132">
        <f>($G189-N189)/FRESHMEN!O97</f>
        <v>0.7383654381890818</v>
      </c>
      <c r="Q189" s="82" t="s">
        <v>121</v>
      </c>
      <c r="R189" s="55"/>
      <c r="S189" s="99">
        <v>2.585848107836998</v>
      </c>
      <c r="T189" s="100" t="s">
        <v>121</v>
      </c>
      <c r="U189" s="132">
        <f>($G189-S189)/FRESHMEN!P97</f>
        <v>0.7061670047638821</v>
      </c>
      <c r="V189" s="82" t="s">
        <v>121</v>
      </c>
      <c r="X189" s="85"/>
      <c r="Y189" s="85"/>
      <c r="Z189" s="85"/>
      <c r="AA189" s="85"/>
      <c r="AB189" s="85"/>
      <c r="AC189" s="85"/>
      <c r="AD189" s="85"/>
      <c r="AE189" s="85"/>
    </row>
    <row r="190" spans="1:31" ht="16.5" customHeight="1">
      <c r="A190" s="80"/>
      <c r="B190" s="221"/>
      <c r="C190" s="231"/>
      <c r="D190" s="228"/>
      <c r="E190" s="229"/>
      <c r="F190" s="94" t="s">
        <v>124</v>
      </c>
      <c r="G190" s="132">
        <v>3.4</v>
      </c>
      <c r="H190" s="95">
        <v>2.746000008482191</v>
      </c>
      <c r="I190" s="96">
        <v>2.988160625019294</v>
      </c>
      <c r="J190" s="96" t="s">
        <v>129</v>
      </c>
      <c r="K190" s="132">
        <f>($G190-I190)/SENIORS!N97</f>
        <v>0.4161804269711268</v>
      </c>
      <c r="L190" s="82">
        <v>-0.24471314524193866</v>
      </c>
      <c r="M190" s="55"/>
      <c r="N190" s="96">
        <v>2.6135497485296564</v>
      </c>
      <c r="O190" s="96" t="s">
        <v>121</v>
      </c>
      <c r="P190" s="132">
        <f>($G190-N190)/SENIORS!O97</f>
        <v>0.7599598689740275</v>
      </c>
      <c r="Q190" s="82" t="s">
        <v>121</v>
      </c>
      <c r="R190" s="55"/>
      <c r="S190" s="96">
        <v>2.6477325056301892</v>
      </c>
      <c r="T190" s="96" t="s">
        <v>121</v>
      </c>
      <c r="U190" s="132">
        <f>($G190-S190)/SENIORS!P97</f>
        <v>0.7252298602500562</v>
      </c>
      <c r="V190" s="82" t="s">
        <v>121</v>
      </c>
      <c r="X190" s="90"/>
      <c r="Y190" s="90"/>
      <c r="Z190" s="90"/>
      <c r="AA190" s="90"/>
      <c r="AB190" s="90"/>
      <c r="AC190" s="90"/>
      <c r="AD190" s="90"/>
      <c r="AE190" s="90"/>
    </row>
    <row r="191" spans="2:31" ht="16.5" customHeight="1">
      <c r="B191" s="221" t="s">
        <v>154</v>
      </c>
      <c r="C191" s="204" t="s">
        <v>267</v>
      </c>
      <c r="D191" s="230" t="s">
        <v>99</v>
      </c>
      <c r="E191" s="230"/>
      <c r="F191" s="101" t="s">
        <v>120</v>
      </c>
      <c r="G191" s="133">
        <v>2.71</v>
      </c>
      <c r="H191" s="98">
        <v>2.3823374001000106</v>
      </c>
      <c r="I191" s="83">
        <v>2.557935127583974</v>
      </c>
      <c r="J191" s="83" t="s">
        <v>121</v>
      </c>
      <c r="K191" s="132">
        <f>($G191-I191)/FRESHMEN!N98</f>
        <v>0.1511719222509027</v>
      </c>
      <c r="L191" s="82" t="s">
        <v>121</v>
      </c>
      <c r="M191" s="55"/>
      <c r="N191" s="83">
        <v>2.2869361610949506</v>
      </c>
      <c r="O191" s="83" t="s">
        <v>121</v>
      </c>
      <c r="P191" s="132">
        <f>($G191-N191)/FRESHMEN!O98</f>
        <v>0.4350929802446586</v>
      </c>
      <c r="Q191" s="82" t="s">
        <v>121</v>
      </c>
      <c r="R191" s="55"/>
      <c r="S191" s="99">
        <v>2.3424078568916444</v>
      </c>
      <c r="T191" s="100" t="s">
        <v>121</v>
      </c>
      <c r="U191" s="132">
        <f>($G191-S191)/FRESHMEN!P98</f>
        <v>0.37602170471040913</v>
      </c>
      <c r="V191" s="82" t="s">
        <v>121</v>
      </c>
      <c r="X191" s="85"/>
      <c r="Y191" s="85"/>
      <c r="Z191" s="85"/>
      <c r="AA191" s="85"/>
      <c r="AB191" s="85"/>
      <c r="AC191" s="85"/>
      <c r="AD191" s="85"/>
      <c r="AE191" s="85"/>
    </row>
    <row r="192" spans="2:31" ht="16.5" customHeight="1">
      <c r="B192" s="221"/>
      <c r="C192" s="231"/>
      <c r="D192" s="228"/>
      <c r="E192" s="229"/>
      <c r="F192" s="94" t="s">
        <v>124</v>
      </c>
      <c r="G192" s="132">
        <v>3.2</v>
      </c>
      <c r="H192" s="95">
        <v>2.4346049562022696</v>
      </c>
      <c r="I192" s="96">
        <v>2.738739336590998</v>
      </c>
      <c r="J192" s="96" t="s">
        <v>122</v>
      </c>
      <c r="K192" s="132">
        <f>($G192-I192)/SENIORS!N98</f>
        <v>0.4600894567192157</v>
      </c>
      <c r="L192" s="82">
        <v>-0.30336213976826715</v>
      </c>
      <c r="M192" s="55"/>
      <c r="N192" s="96">
        <v>2.374852449563633</v>
      </c>
      <c r="O192" s="96" t="s">
        <v>121</v>
      </c>
      <c r="P192" s="132">
        <f>($G192-N192)/SENIORS!O98</f>
        <v>0.8083082285721196</v>
      </c>
      <c r="Q192" s="82" t="s">
        <v>121</v>
      </c>
      <c r="R192" s="55"/>
      <c r="S192" s="96">
        <v>2.4159015857869193</v>
      </c>
      <c r="T192" s="96" t="s">
        <v>121</v>
      </c>
      <c r="U192" s="132">
        <f>($G192-S192)/SENIORS!P98</f>
        <v>0.7683440765315652</v>
      </c>
      <c r="V192" s="82" t="s">
        <v>121</v>
      </c>
      <c r="X192" s="90"/>
      <c r="Y192" s="90"/>
      <c r="Z192" s="90"/>
      <c r="AA192" s="90"/>
      <c r="AB192" s="90"/>
      <c r="AC192" s="90"/>
      <c r="AD192" s="90"/>
      <c r="AE192" s="90"/>
    </row>
    <row r="193" spans="2:31" ht="16.5" customHeight="1">
      <c r="B193" s="221" t="s">
        <v>156</v>
      </c>
      <c r="C193" s="204" t="s">
        <v>268</v>
      </c>
      <c r="D193" s="230" t="s">
        <v>100</v>
      </c>
      <c r="E193" s="230"/>
      <c r="F193" s="101" t="s">
        <v>120</v>
      </c>
      <c r="G193" s="133">
        <v>2</v>
      </c>
      <c r="H193" s="98">
        <v>1.9571621328351234</v>
      </c>
      <c r="I193" s="83">
        <v>2.3710427094282305</v>
      </c>
      <c r="J193" s="83" t="s">
        <v>122</v>
      </c>
      <c r="K193" s="132">
        <f>($G193-I193)/FRESHMEN!N99</f>
        <v>-0.32765805393303726</v>
      </c>
      <c r="L193" s="82">
        <v>-0.36548704728939474</v>
      </c>
      <c r="M193" s="55"/>
      <c r="N193" s="83">
        <v>2.0282214463643857</v>
      </c>
      <c r="O193" s="83" t="s">
        <v>121</v>
      </c>
      <c r="P193" s="132">
        <f>($G193-N193)/FRESHMEN!O99</f>
        <v>-0.026794213184764024</v>
      </c>
      <c r="Q193" s="82" t="s">
        <v>121</v>
      </c>
      <c r="R193" s="55"/>
      <c r="S193" s="99">
        <v>2.0511259639083517</v>
      </c>
      <c r="T193" s="100" t="s">
        <v>121</v>
      </c>
      <c r="U193" s="132">
        <f>($G193-S193)/FRESHMEN!P99</f>
        <v>-0.047598565553168</v>
      </c>
      <c r="V193" s="82" t="s">
        <v>121</v>
      </c>
      <c r="X193" s="85"/>
      <c r="Y193" s="85"/>
      <c r="Z193" s="85"/>
      <c r="AA193" s="85"/>
      <c r="AB193" s="85"/>
      <c r="AC193" s="85"/>
      <c r="AD193" s="85"/>
      <c r="AE193" s="85" t="s">
        <v>269</v>
      </c>
    </row>
    <row r="194" spans="2:31" ht="16.5" customHeight="1">
      <c r="B194" s="221"/>
      <c r="C194" s="231"/>
      <c r="D194" s="228"/>
      <c r="E194" s="229"/>
      <c r="F194" s="94" t="s">
        <v>124</v>
      </c>
      <c r="G194" s="132">
        <v>3.4</v>
      </c>
      <c r="H194" s="95">
        <v>1.8908952237212338</v>
      </c>
      <c r="I194" s="96">
        <v>2.3110385867538343</v>
      </c>
      <c r="J194" s="96" t="s">
        <v>123</v>
      </c>
      <c r="K194" s="132">
        <f>($G194-I194)/SENIORS!N99</f>
        <v>0.9593575265096608</v>
      </c>
      <c r="L194" s="82">
        <v>-0.37013955924927755</v>
      </c>
      <c r="M194" s="55"/>
      <c r="N194" s="96">
        <v>1.8897097587121072</v>
      </c>
      <c r="O194" s="96" t="s">
        <v>121</v>
      </c>
      <c r="P194" s="132">
        <f>($G194-N194)/SENIORS!O99</f>
        <v>1.4315986330809016</v>
      </c>
      <c r="Q194" s="82" t="s">
        <v>121</v>
      </c>
      <c r="R194" s="55"/>
      <c r="S194" s="96">
        <v>1.924082640047245</v>
      </c>
      <c r="T194" s="96" t="s">
        <v>121</v>
      </c>
      <c r="U194" s="132">
        <f>($G194-S194)/SENIORS!P99</f>
        <v>1.3627225992032834</v>
      </c>
      <c r="V194" s="82" t="s">
        <v>121</v>
      </c>
      <c r="X194" s="90"/>
      <c r="Y194" s="90"/>
      <c r="Z194" s="90"/>
      <c r="AA194" s="90"/>
      <c r="AB194" s="90"/>
      <c r="AC194" s="90"/>
      <c r="AD194" s="90"/>
      <c r="AE194" s="90" t="s">
        <v>270</v>
      </c>
    </row>
    <row r="195" spans="1:22" ht="18" customHeight="1">
      <c r="A195" s="62" t="s">
        <v>271</v>
      </c>
      <c r="B195" s="60" t="s">
        <v>272</v>
      </c>
      <c r="D195" s="102"/>
      <c r="E195" s="102"/>
      <c r="F195" s="67"/>
      <c r="G195" s="188" t="s">
        <v>273</v>
      </c>
      <c r="H195" s="188" t="s">
        <v>273</v>
      </c>
      <c r="I195" s="188"/>
      <c r="J195" s="188"/>
      <c r="K195" s="188"/>
      <c r="L195" s="188"/>
      <c r="M195" s="188"/>
      <c r="N195" s="188"/>
      <c r="O195" s="188"/>
      <c r="P195" s="188"/>
      <c r="Q195" s="188"/>
      <c r="R195" s="188"/>
      <c r="S195" s="188"/>
      <c r="T195" s="188"/>
      <c r="U195" s="188"/>
      <c r="V195" s="188"/>
    </row>
    <row r="196" spans="2:31" ht="24" customHeight="1">
      <c r="B196" s="238"/>
      <c r="C196" s="222" t="s">
        <v>274</v>
      </c>
      <c r="D196" s="224" t="s">
        <v>101</v>
      </c>
      <c r="E196" s="224"/>
      <c r="F196" s="81" t="s">
        <v>120</v>
      </c>
      <c r="G196" s="129">
        <v>2.71</v>
      </c>
      <c r="H196" s="82">
        <v>3.0780454494778597</v>
      </c>
      <c r="I196" s="83">
        <v>3.041683327364691</v>
      </c>
      <c r="J196" s="83" t="s">
        <v>121</v>
      </c>
      <c r="K196" s="132">
        <f>($G196-I196)/FRESHMEN!N100</f>
        <v>-0.37596753869392646</v>
      </c>
      <c r="L196" s="82" t="s">
        <v>121</v>
      </c>
      <c r="M196" s="55"/>
      <c r="N196" s="83">
        <v>2.933228735066298</v>
      </c>
      <c r="O196" s="83" t="s">
        <v>121</v>
      </c>
      <c r="P196" s="132">
        <f>($G196-N196)/FRESHMEN!O100</f>
        <v>-0.26352878552883735</v>
      </c>
      <c r="Q196" s="82" t="s">
        <v>121</v>
      </c>
      <c r="R196" s="55"/>
      <c r="S196" s="83">
        <v>2.941598613134044</v>
      </c>
      <c r="T196" s="84" t="s">
        <v>121</v>
      </c>
      <c r="U196" s="132">
        <f>($G196-S196)/FRESHMEN!P100</f>
        <v>-0.2732439713550962</v>
      </c>
      <c r="V196" s="82" t="s">
        <v>121</v>
      </c>
      <c r="X196" s="85"/>
      <c r="Y196" s="85"/>
      <c r="Z196" s="85"/>
      <c r="AA196" s="85"/>
      <c r="AB196" s="85"/>
      <c r="AC196" s="85"/>
      <c r="AD196" s="85"/>
      <c r="AE196" s="85"/>
    </row>
    <row r="197" spans="2:31" ht="16.5" customHeight="1">
      <c r="B197" s="239"/>
      <c r="C197" s="231"/>
      <c r="D197" s="228"/>
      <c r="E197" s="229"/>
      <c r="F197" s="94" t="s">
        <v>124</v>
      </c>
      <c r="G197" s="132">
        <v>3.2</v>
      </c>
      <c r="H197" s="95">
        <v>2.983778083136826</v>
      </c>
      <c r="I197" s="96">
        <v>3.1170251629266335</v>
      </c>
      <c r="J197" s="96" t="s">
        <v>121</v>
      </c>
      <c r="K197" s="132">
        <f>($G197-I197)/SENIORS!N100</f>
        <v>0.09873356822974158</v>
      </c>
      <c r="L197" s="82" t="s">
        <v>121</v>
      </c>
      <c r="M197" s="55"/>
      <c r="N197" s="96">
        <v>2.808795744131557</v>
      </c>
      <c r="O197" s="96" t="s">
        <v>129</v>
      </c>
      <c r="P197" s="132">
        <f>($G197-N197)/SENIORS!O100</f>
        <v>0.41573750268879184</v>
      </c>
      <c r="Q197" s="82">
        <v>0.18595585181250632</v>
      </c>
      <c r="R197" s="55"/>
      <c r="S197" s="96">
        <v>2.8220161066174136</v>
      </c>
      <c r="T197" s="96" t="s">
        <v>129</v>
      </c>
      <c r="U197" s="132">
        <f>($G197-S197)/SENIORS!P100</f>
        <v>0.399328158990797</v>
      </c>
      <c r="V197" s="82">
        <v>0.17089646783659837</v>
      </c>
      <c r="X197" s="90"/>
      <c r="Y197" s="90"/>
      <c r="Z197" s="90"/>
      <c r="AA197" s="90"/>
      <c r="AB197" s="90"/>
      <c r="AC197" s="90"/>
      <c r="AD197" s="90"/>
      <c r="AE197" s="90"/>
    </row>
    <row r="198" spans="1:22" ht="18" customHeight="1">
      <c r="A198" s="62" t="s">
        <v>275</v>
      </c>
      <c r="B198" s="60" t="s">
        <v>276</v>
      </c>
      <c r="D198" s="102"/>
      <c r="E198" s="102"/>
      <c r="F198" s="67"/>
      <c r="G198" s="188" t="s">
        <v>273</v>
      </c>
      <c r="H198" s="188" t="s">
        <v>273</v>
      </c>
      <c r="I198" s="188"/>
      <c r="J198" s="188"/>
      <c r="K198" s="188"/>
      <c r="L198" s="188"/>
      <c r="M198" s="188"/>
      <c r="N198" s="188"/>
      <c r="O198" s="188"/>
      <c r="P198" s="188"/>
      <c r="Q198" s="188"/>
      <c r="R198" s="188"/>
      <c r="S198" s="188"/>
      <c r="T198" s="188"/>
      <c r="U198" s="188"/>
      <c r="V198" s="188"/>
    </row>
    <row r="199" spans="2:31" ht="16.5" customHeight="1">
      <c r="B199" s="238"/>
      <c r="C199" s="222" t="s">
        <v>277</v>
      </c>
      <c r="D199" s="224" t="s">
        <v>278</v>
      </c>
      <c r="E199" s="224"/>
      <c r="F199" s="81" t="s">
        <v>120</v>
      </c>
      <c r="G199" s="129">
        <v>3</v>
      </c>
      <c r="H199" s="82">
        <v>3.214152328217315</v>
      </c>
      <c r="I199" s="83">
        <v>3.301495208738437</v>
      </c>
      <c r="J199" s="83" t="s">
        <v>121</v>
      </c>
      <c r="K199" s="132">
        <f>($G199-I199)/FRESHMEN!N101</f>
        <v>-0.42632620789876935</v>
      </c>
      <c r="L199" s="82" t="s">
        <v>121</v>
      </c>
      <c r="M199" s="55"/>
      <c r="N199" s="83">
        <v>3.1314061464973073</v>
      </c>
      <c r="O199" s="83" t="s">
        <v>121</v>
      </c>
      <c r="P199" s="132">
        <f>($G199-N199)/FRESHMEN!O101</f>
        <v>-0.18440427592365113</v>
      </c>
      <c r="Q199" s="82" t="s">
        <v>121</v>
      </c>
      <c r="R199" s="55"/>
      <c r="S199" s="83">
        <v>3.163022214463423</v>
      </c>
      <c r="T199" s="84" t="s">
        <v>121</v>
      </c>
      <c r="U199" s="132">
        <f>($G199-S199)/FRESHMEN!P101</f>
        <v>-0.22833856158217714</v>
      </c>
      <c r="V199" s="82" t="s">
        <v>121</v>
      </c>
      <c r="X199" s="85"/>
      <c r="Y199" s="85"/>
      <c r="Z199" s="85"/>
      <c r="AA199" s="85"/>
      <c r="AB199" s="85"/>
      <c r="AC199" s="85"/>
      <c r="AD199" s="85"/>
      <c r="AE199" s="85"/>
    </row>
    <row r="200" spans="2:31" ht="16.5" customHeight="1">
      <c r="B200" s="239"/>
      <c r="C200" s="231"/>
      <c r="D200" s="228"/>
      <c r="E200" s="229"/>
      <c r="F200" s="94" t="s">
        <v>124</v>
      </c>
      <c r="G200" s="132">
        <v>3.2</v>
      </c>
      <c r="H200" s="95">
        <v>3.1802472984206163</v>
      </c>
      <c r="I200" s="96">
        <v>3.3815252404086182</v>
      </c>
      <c r="J200" s="96" t="s">
        <v>122</v>
      </c>
      <c r="K200" s="132">
        <f>($G200-I200)/SENIORS!N101</f>
        <v>-0.2680161423246046</v>
      </c>
      <c r="L200" s="82">
        <v>-0.29718036690229177</v>
      </c>
      <c r="M200" s="55"/>
      <c r="N200" s="96">
        <v>3.1566220948950234</v>
      </c>
      <c r="O200" s="96" t="s">
        <v>121</v>
      </c>
      <c r="P200" s="132">
        <f>($G200-N200)/SENIORS!O101</f>
        <v>0.059719519916138615</v>
      </c>
      <c r="Q200" s="82" t="s">
        <v>121</v>
      </c>
      <c r="R200" s="55"/>
      <c r="S200" s="96">
        <v>3.1932884307004517</v>
      </c>
      <c r="T200" s="96" t="s">
        <v>121</v>
      </c>
      <c r="U200" s="132">
        <f>($G200-S200)/SENIORS!P101</f>
        <v>0.009116115366794774</v>
      </c>
      <c r="V200" s="82" t="s">
        <v>121</v>
      </c>
      <c r="X200" s="90"/>
      <c r="Y200" s="90"/>
      <c r="Z200" s="90"/>
      <c r="AA200" s="90"/>
      <c r="AB200" s="90"/>
      <c r="AC200" s="90"/>
      <c r="AD200" s="90"/>
      <c r="AE200" s="90"/>
    </row>
    <row r="201" spans="1:22" ht="15" customHeight="1">
      <c r="A201" s="80" t="s">
        <v>279</v>
      </c>
      <c r="B201" s="117"/>
      <c r="C201" s="109"/>
      <c r="D201" s="91"/>
      <c r="E201" s="97"/>
      <c r="F201" s="101"/>
      <c r="G201" s="188" t="s">
        <v>280</v>
      </c>
      <c r="H201" s="188" t="s">
        <v>280</v>
      </c>
      <c r="I201" s="188"/>
      <c r="J201" s="188"/>
      <c r="K201" s="188"/>
      <c r="L201" s="188"/>
      <c r="M201" s="188"/>
      <c r="N201" s="188"/>
      <c r="O201" s="188"/>
      <c r="P201" s="188"/>
      <c r="Q201" s="188"/>
      <c r="R201" s="188"/>
      <c r="S201" s="188"/>
      <c r="T201" s="188"/>
      <c r="U201" s="188"/>
      <c r="V201" s="188"/>
    </row>
    <row r="202" spans="1:31" ht="16.5" customHeight="1">
      <c r="A202" s="80"/>
      <c r="B202" s="239"/>
      <c r="C202" s="222" t="s">
        <v>281</v>
      </c>
      <c r="D202" s="224" t="s">
        <v>103</v>
      </c>
      <c r="E202" s="224"/>
      <c r="F202" s="81" t="s">
        <v>120</v>
      </c>
      <c r="G202" s="129">
        <v>2.86</v>
      </c>
      <c r="H202" s="82">
        <v>3.174579137091669</v>
      </c>
      <c r="I202" s="83">
        <v>3.3036978895845936</v>
      </c>
      <c r="J202" s="83" t="s">
        <v>121</v>
      </c>
      <c r="K202" s="132">
        <f>($G202-I202)/FRESHMEN!N102</f>
        <v>-0.5353926424143015</v>
      </c>
      <c r="L202" s="82" t="s">
        <v>121</v>
      </c>
      <c r="M202" s="55"/>
      <c r="N202" s="83">
        <v>3.176077640007106</v>
      </c>
      <c r="O202" s="83" t="s">
        <v>121</v>
      </c>
      <c r="P202" s="132">
        <f>($G202-N202)/FRESHMEN!O102</f>
        <v>-0.3845400714377386</v>
      </c>
      <c r="Q202" s="82" t="s">
        <v>121</v>
      </c>
      <c r="R202" s="55"/>
      <c r="S202" s="83">
        <v>3.199942509729544</v>
      </c>
      <c r="T202" s="84" t="s">
        <v>121</v>
      </c>
      <c r="U202" s="132">
        <f>($G202-S202)/FRESHMEN!P102</f>
        <v>-0.41069848774595064</v>
      </c>
      <c r="V202" s="82" t="s">
        <v>121</v>
      </c>
      <c r="X202" s="85"/>
      <c r="Y202" s="85"/>
      <c r="Z202" s="85"/>
      <c r="AA202" s="85"/>
      <c r="AB202" s="85"/>
      <c r="AC202" s="85"/>
      <c r="AD202" s="85"/>
      <c r="AE202" s="85"/>
    </row>
    <row r="203" spans="2:31" ht="16.5" customHeight="1">
      <c r="B203" s="239"/>
      <c r="C203" s="231"/>
      <c r="D203" s="228"/>
      <c r="E203" s="229"/>
      <c r="F203" s="94" t="s">
        <v>124</v>
      </c>
      <c r="G203" s="132">
        <v>3.2</v>
      </c>
      <c r="H203" s="95">
        <v>3.162839570574697</v>
      </c>
      <c r="I203" s="96">
        <v>3.3229506096996024</v>
      </c>
      <c r="J203" s="96" t="s">
        <v>129</v>
      </c>
      <c r="K203" s="132">
        <f>($G203-I203)/SENIORS!N102</f>
        <v>-0.15120944051147758</v>
      </c>
      <c r="L203" s="82">
        <v>-0.1969107815320301</v>
      </c>
      <c r="M203" s="55"/>
      <c r="N203" s="96">
        <v>3.137642414031481</v>
      </c>
      <c r="O203" s="96" t="s">
        <v>121</v>
      </c>
      <c r="P203" s="132">
        <f>($G203-N203)/SENIORS!O102</f>
        <v>0.07245102998264039</v>
      </c>
      <c r="Q203" s="82" t="s">
        <v>121</v>
      </c>
      <c r="R203" s="55"/>
      <c r="S203" s="96">
        <v>3.1746950657951936</v>
      </c>
      <c r="T203" s="96" t="s">
        <v>121</v>
      </c>
      <c r="U203" s="132">
        <f>($G203-S203)/SENIORS!P102</f>
        <v>0.029282438069495813</v>
      </c>
      <c r="V203" s="82" t="s">
        <v>121</v>
      </c>
      <c r="X203" s="90"/>
      <c r="Y203" s="90"/>
      <c r="Z203" s="90"/>
      <c r="AA203" s="90"/>
      <c r="AB203" s="90"/>
      <c r="AC203" s="90"/>
      <c r="AD203" s="90"/>
      <c r="AE203" s="90"/>
    </row>
    <row r="204" spans="3:31" ht="20.25" customHeight="1">
      <c r="C204" s="119"/>
      <c r="D204" s="120"/>
      <c r="G204" s="122"/>
      <c r="H204" s="122"/>
      <c r="U204" s="126"/>
      <c r="V204" s="126" t="s">
        <v>104</v>
      </c>
      <c r="X204" s="85"/>
      <c r="Y204" s="85"/>
      <c r="Z204" s="85"/>
      <c r="AA204" s="85"/>
      <c r="AB204" s="85"/>
      <c r="AC204" s="85"/>
      <c r="AD204" s="85"/>
      <c r="AE204" s="85"/>
    </row>
    <row r="205" ht="15" customHeight="1"/>
    <row r="206" spans="7:13" ht="18.75">
      <c r="G206" s="194" t="s">
        <v>282</v>
      </c>
      <c r="H206" s="194"/>
      <c r="I206" s="194"/>
      <c r="J206" s="194"/>
      <c r="K206" s="194"/>
      <c r="L206" s="194"/>
      <c r="M206" s="194"/>
    </row>
    <row r="207" spans="2:32" ht="18.75" customHeight="1">
      <c r="B207" s="134"/>
      <c r="F207" s="67"/>
      <c r="G207" s="194" t="s">
        <v>283</v>
      </c>
      <c r="H207" s="194"/>
      <c r="I207" s="194"/>
      <c r="J207" s="194"/>
      <c r="K207" s="194"/>
      <c r="L207" s="194"/>
      <c r="M207" s="194"/>
      <c r="N207" s="135"/>
      <c r="S207" s="123"/>
      <c r="T207" s="124"/>
      <c r="U207" s="125"/>
      <c r="W207" s="127"/>
      <c r="X207" s="6"/>
      <c r="AF207" s="64"/>
    </row>
    <row r="208" spans="2:13" ht="18.75" customHeight="1">
      <c r="B208" s="134"/>
      <c r="G208" s="197" t="s">
        <v>366</v>
      </c>
      <c r="H208" s="197"/>
      <c r="I208" s="197"/>
      <c r="J208" s="197"/>
      <c r="K208" s="197"/>
      <c r="L208" s="197"/>
      <c r="M208" s="197"/>
    </row>
    <row r="209" spans="2:3" ht="18.75">
      <c r="B209" s="136"/>
      <c r="C209" s="8"/>
    </row>
    <row r="210" spans="2:11" ht="21.75" customHeight="1">
      <c r="B210" s="137"/>
      <c r="C210" s="8"/>
      <c r="D210" s="138"/>
      <c r="E210" s="139"/>
      <c r="F210" s="8"/>
      <c r="G210" s="195" t="s">
        <v>365</v>
      </c>
      <c r="H210" s="198" t="s">
        <v>367</v>
      </c>
      <c r="I210" s="200" t="s">
        <v>284</v>
      </c>
      <c r="J210" s="200"/>
      <c r="K210" s="200"/>
    </row>
    <row r="211" spans="2:11" ht="27.75" customHeight="1">
      <c r="B211" s="140"/>
      <c r="D211" s="141"/>
      <c r="E211" s="139"/>
      <c r="F211" s="63"/>
      <c r="G211" s="196"/>
      <c r="H211" s="199"/>
      <c r="I211" s="201" t="s">
        <v>10</v>
      </c>
      <c r="J211" s="201"/>
      <c r="K211" s="201"/>
    </row>
    <row r="212" spans="2:11" ht="21.75">
      <c r="B212" s="60" t="s">
        <v>285</v>
      </c>
      <c r="D212" s="141"/>
      <c r="E212" s="139"/>
      <c r="F212" s="63"/>
      <c r="G212" s="63"/>
      <c r="H212" s="63"/>
      <c r="I212" s="63"/>
      <c r="J212" s="142"/>
      <c r="K212" s="142"/>
    </row>
    <row r="213" spans="2:12" ht="25.5" customHeight="1">
      <c r="B213" s="143"/>
      <c r="C213" s="144" t="s">
        <v>286</v>
      </c>
      <c r="D213" s="72" t="s">
        <v>108</v>
      </c>
      <c r="E213" s="145"/>
      <c r="F213" s="72" t="s">
        <v>110</v>
      </c>
      <c r="G213" s="74" t="s">
        <v>3</v>
      </c>
      <c r="H213" s="74" t="s">
        <v>3</v>
      </c>
      <c r="I213" s="74" t="s">
        <v>3</v>
      </c>
      <c r="J213" s="146" t="s">
        <v>287</v>
      </c>
      <c r="K213" s="75" t="s">
        <v>288</v>
      </c>
      <c r="L213" s="75" t="s">
        <v>288</v>
      </c>
    </row>
    <row r="214" spans="2:12" ht="12.75">
      <c r="B214" s="60" t="s">
        <v>289</v>
      </c>
      <c r="C214" s="147"/>
      <c r="D214" s="147"/>
      <c r="E214" s="147"/>
      <c r="F214" s="147"/>
      <c r="G214" s="147"/>
      <c r="H214" s="74"/>
      <c r="I214" s="147"/>
      <c r="J214" s="147"/>
      <c r="K214" s="147"/>
      <c r="L214" s="147"/>
    </row>
    <row r="215" spans="2:12" ht="19.5" customHeight="1">
      <c r="B215" s="202" t="s">
        <v>290</v>
      </c>
      <c r="C215" s="210" t="s">
        <v>291</v>
      </c>
      <c r="D215" s="211" t="s">
        <v>292</v>
      </c>
      <c r="E215" s="212"/>
      <c r="F215" s="67" t="s">
        <v>120</v>
      </c>
      <c r="G215" s="179">
        <v>3.86</v>
      </c>
      <c r="H215" s="92">
        <v>3.78</v>
      </c>
      <c r="I215" s="55">
        <v>3.66169966858237</v>
      </c>
      <c r="J215" s="148" t="s">
        <v>121</v>
      </c>
      <c r="K215" s="182">
        <f>(G215-I215)/'WC Questions'!H9</f>
        <v>0.18624621076565565</v>
      </c>
      <c r="L215" s="185">
        <v>0.11110918625976617</v>
      </c>
    </row>
    <row r="216" spans="2:12" ht="19.5" customHeight="1">
      <c r="B216" s="203"/>
      <c r="C216" s="205"/>
      <c r="D216" s="207"/>
      <c r="E216" s="209"/>
      <c r="F216" s="94" t="s">
        <v>124</v>
      </c>
      <c r="G216" s="180">
        <v>4.6</v>
      </c>
      <c r="H216" s="95">
        <v>3.58</v>
      </c>
      <c r="I216" s="96">
        <v>3.8952913672476472</v>
      </c>
      <c r="J216" s="149" t="s">
        <v>123</v>
      </c>
      <c r="K216" s="182">
        <f>(G216-I216)/'WC Questions'!S9</f>
        <v>0.6756583164603497</v>
      </c>
      <c r="L216" s="186">
        <v>-0.2927062925549711</v>
      </c>
    </row>
    <row r="217" spans="2:12" ht="19.5" customHeight="1">
      <c r="B217" s="202" t="s">
        <v>293</v>
      </c>
      <c r="C217" s="204" t="s">
        <v>294</v>
      </c>
      <c r="D217" s="206" t="s">
        <v>295</v>
      </c>
      <c r="E217" s="208"/>
      <c r="F217" s="67" t="s">
        <v>120</v>
      </c>
      <c r="G217" s="179">
        <v>3.57</v>
      </c>
      <c r="H217" s="92">
        <v>3.69</v>
      </c>
      <c r="I217" s="55">
        <v>3.6303765029801243</v>
      </c>
      <c r="J217" s="150" t="s">
        <v>121</v>
      </c>
      <c r="K217" s="182">
        <f>(G217-I217)/'WC Questions'!H10</f>
        <v>-0.05602142681257821</v>
      </c>
      <c r="L217" s="185">
        <v>0.055322736656485585</v>
      </c>
    </row>
    <row r="218" spans="2:12" ht="19.5" customHeight="1">
      <c r="B218" s="203"/>
      <c r="C218" s="205"/>
      <c r="D218" s="207"/>
      <c r="E218" s="209"/>
      <c r="F218" s="94" t="s">
        <v>124</v>
      </c>
      <c r="G218" s="180">
        <v>4.2</v>
      </c>
      <c r="H218" s="95">
        <v>3.46</v>
      </c>
      <c r="I218" s="96">
        <v>3.8650959264817404</v>
      </c>
      <c r="J218" s="149" t="s">
        <v>123</v>
      </c>
      <c r="K218" s="182">
        <f>(G218-I218)/'WC Questions'!S10</f>
        <v>0.3309774583472616</v>
      </c>
      <c r="L218" s="186">
        <v>-0.39046358611446724</v>
      </c>
    </row>
    <row r="219" spans="2:12" ht="19.5" customHeight="1">
      <c r="B219" s="202" t="s">
        <v>296</v>
      </c>
      <c r="C219" s="204" t="s">
        <v>297</v>
      </c>
      <c r="D219" s="206" t="s">
        <v>298</v>
      </c>
      <c r="E219" s="208"/>
      <c r="F219" s="67" t="s">
        <v>120</v>
      </c>
      <c r="G219" s="179">
        <v>4</v>
      </c>
      <c r="H219" s="92">
        <v>3.83</v>
      </c>
      <c r="I219" s="55">
        <v>3.7796471003765744</v>
      </c>
      <c r="J219" s="150" t="s">
        <v>121</v>
      </c>
      <c r="K219" s="182">
        <f>(G219-I219)/'WC Questions'!H11</f>
        <v>0.21773762812649225</v>
      </c>
      <c r="L219" s="185">
        <v>0.04975528323898901</v>
      </c>
    </row>
    <row r="220" spans="2:12" ht="19.5" customHeight="1">
      <c r="B220" s="203"/>
      <c r="C220" s="205"/>
      <c r="D220" s="207"/>
      <c r="E220" s="209"/>
      <c r="F220" s="94" t="s">
        <v>124</v>
      </c>
      <c r="G220" s="180">
        <v>4.6</v>
      </c>
      <c r="H220" s="95">
        <v>3.66</v>
      </c>
      <c r="I220" s="96">
        <v>3.9049742256939703</v>
      </c>
      <c r="J220" s="149" t="s">
        <v>123</v>
      </c>
      <c r="K220" s="182">
        <f>(G220-I220)/'WC Questions'!S11</f>
        <v>0.6625502248939503</v>
      </c>
      <c r="L220" s="186">
        <v>-0.23352763930060383</v>
      </c>
    </row>
    <row r="221" spans="2:12" ht="19.5" customHeight="1">
      <c r="B221" s="202" t="s">
        <v>299</v>
      </c>
      <c r="C221" s="204" t="s">
        <v>300</v>
      </c>
      <c r="D221" s="206" t="s">
        <v>301</v>
      </c>
      <c r="E221" s="208"/>
      <c r="F221" s="67" t="s">
        <v>120</v>
      </c>
      <c r="G221" s="179">
        <v>3.43</v>
      </c>
      <c r="H221" s="92">
        <v>3.31</v>
      </c>
      <c r="I221" s="55">
        <v>3.3621621017205143</v>
      </c>
      <c r="J221" s="150" t="s">
        <v>121</v>
      </c>
      <c r="K221" s="182">
        <f>(G221-I221)/'WC Questions'!H12</f>
        <v>0.062251877727692966</v>
      </c>
      <c r="L221" s="185">
        <v>-0.047866883566274734</v>
      </c>
    </row>
    <row r="222" spans="2:12" ht="19.5" customHeight="1">
      <c r="B222" s="203"/>
      <c r="C222" s="205"/>
      <c r="D222" s="207"/>
      <c r="E222" s="209"/>
      <c r="F222" s="94" t="s">
        <v>124</v>
      </c>
      <c r="G222" s="180">
        <v>4.6</v>
      </c>
      <c r="H222" s="95">
        <v>3.07</v>
      </c>
      <c r="I222" s="96">
        <v>3.444521898444536</v>
      </c>
      <c r="J222" s="149" t="s">
        <v>123</v>
      </c>
      <c r="K222" s="182">
        <f>(G222-I222)/'WC Questions'!S12</f>
        <v>1.0502683962463228</v>
      </c>
      <c r="L222" s="186">
        <v>-0.34042056972690304</v>
      </c>
    </row>
    <row r="223" spans="2:12" ht="19.5" customHeight="1">
      <c r="B223" s="202" t="s">
        <v>302</v>
      </c>
      <c r="C223" s="204" t="s">
        <v>303</v>
      </c>
      <c r="D223" s="206" t="s">
        <v>304</v>
      </c>
      <c r="E223" s="208"/>
      <c r="F223" s="67" t="s">
        <v>120</v>
      </c>
      <c r="G223" s="179">
        <v>3.86</v>
      </c>
      <c r="H223" s="92">
        <v>3.79</v>
      </c>
      <c r="I223" s="55">
        <v>3.6901958947873013</v>
      </c>
      <c r="J223" s="150" t="s">
        <v>121</v>
      </c>
      <c r="K223" s="182">
        <f>(G223-I223)/'WC Questions'!H13</f>
        <v>0.15575546066602367</v>
      </c>
      <c r="L223" s="185">
        <v>0.09154687022608964</v>
      </c>
    </row>
    <row r="224" spans="2:12" ht="19.5" customHeight="1">
      <c r="B224" s="203"/>
      <c r="C224" s="205"/>
      <c r="D224" s="207"/>
      <c r="E224" s="209"/>
      <c r="F224" s="94" t="s">
        <v>124</v>
      </c>
      <c r="G224" s="180">
        <v>4.8</v>
      </c>
      <c r="H224" s="95">
        <v>3.64</v>
      </c>
      <c r="I224" s="96">
        <v>3.897868375128946</v>
      </c>
      <c r="J224" s="149" t="s">
        <v>123</v>
      </c>
      <c r="K224" s="182">
        <f>(G224-I224)/'WC Questions'!S13</f>
        <v>0.8376210250915991</v>
      </c>
      <c r="L224" s="186">
        <v>-0.24871335488011465</v>
      </c>
    </row>
    <row r="225" spans="2:12" ht="19.5" customHeight="1">
      <c r="B225" s="202" t="s">
        <v>305</v>
      </c>
      <c r="C225" s="204" t="s">
        <v>306</v>
      </c>
      <c r="D225" s="206" t="s">
        <v>307</v>
      </c>
      <c r="E225" s="208"/>
      <c r="F225" s="67" t="s">
        <v>120</v>
      </c>
      <c r="G225" s="179">
        <v>3.43</v>
      </c>
      <c r="H225" s="92">
        <v>3.6</v>
      </c>
      <c r="I225" s="55">
        <v>3.539531094864045</v>
      </c>
      <c r="J225" s="150" t="s">
        <v>121</v>
      </c>
      <c r="K225" s="182">
        <f>(G225-I225)/'WC Questions'!H14</f>
        <v>-0.09672451455709104</v>
      </c>
      <c r="L225" s="185">
        <v>0.053398767741105024</v>
      </c>
    </row>
    <row r="226" spans="2:12" ht="19.5" customHeight="1">
      <c r="B226" s="203"/>
      <c r="C226" s="205"/>
      <c r="D226" s="207"/>
      <c r="E226" s="209"/>
      <c r="F226" s="94" t="s">
        <v>124</v>
      </c>
      <c r="G226" s="180">
        <v>4.6</v>
      </c>
      <c r="H226" s="95">
        <v>3.48</v>
      </c>
      <c r="I226" s="96">
        <v>3.7734748594441667</v>
      </c>
      <c r="J226" s="149" t="s">
        <v>123</v>
      </c>
      <c r="K226" s="182">
        <f>(G226-I226)/'WC Questions'!S14</f>
        <v>0.7537793706949629</v>
      </c>
      <c r="L226" s="186">
        <v>-0.26764496808633165</v>
      </c>
    </row>
    <row r="227" spans="2:12" ht="19.5" customHeight="1">
      <c r="B227" s="202" t="s">
        <v>308</v>
      </c>
      <c r="C227" s="204" t="s">
        <v>309</v>
      </c>
      <c r="D227" s="206" t="s">
        <v>310</v>
      </c>
      <c r="E227" s="208"/>
      <c r="F227" s="67" t="s">
        <v>120</v>
      </c>
      <c r="G227" s="179">
        <v>3.14</v>
      </c>
      <c r="H227" s="92">
        <v>3.56</v>
      </c>
      <c r="I227" s="55">
        <v>3.5821395258603532</v>
      </c>
      <c r="J227" s="150" t="s">
        <v>121</v>
      </c>
      <c r="K227" s="182">
        <f>(G227-I227)/'WC Questions'!H15</f>
        <v>-0.39863521526557477</v>
      </c>
      <c r="L227" s="185">
        <v>-0.01996110761652907</v>
      </c>
    </row>
    <row r="228" spans="2:12" ht="19.5" customHeight="1">
      <c r="B228" s="203"/>
      <c r="C228" s="205"/>
      <c r="D228" s="207"/>
      <c r="E228" s="209"/>
      <c r="F228" s="94" t="s">
        <v>124</v>
      </c>
      <c r="G228" s="180">
        <v>4.4</v>
      </c>
      <c r="H228" s="95">
        <v>3.52</v>
      </c>
      <c r="I228" s="96">
        <v>3.724463051730888</v>
      </c>
      <c r="J228" s="149" t="s">
        <v>123</v>
      </c>
      <c r="K228" s="182">
        <f>(G228-I228)/'WC Questions'!S15</f>
        <v>0.5850444806806953</v>
      </c>
      <c r="L228" s="186">
        <v>-0.19439479937903772</v>
      </c>
    </row>
    <row r="229" spans="2:12" ht="19.5" customHeight="1">
      <c r="B229" s="202" t="s">
        <v>311</v>
      </c>
      <c r="C229" s="204" t="s">
        <v>312</v>
      </c>
      <c r="D229" s="206" t="s">
        <v>313</v>
      </c>
      <c r="E229" s="208"/>
      <c r="F229" s="67" t="s">
        <v>120</v>
      </c>
      <c r="G229" s="179">
        <v>3.43</v>
      </c>
      <c r="H229" s="92">
        <v>3.57</v>
      </c>
      <c r="I229" s="55">
        <v>3.7108924457928234</v>
      </c>
      <c r="J229" s="150" t="s">
        <v>121</v>
      </c>
      <c r="K229" s="182">
        <f>(G229-I229)/'WC Questions'!H16</f>
        <v>-0.25265254221731254</v>
      </c>
      <c r="L229" s="185">
        <v>-0.12672763238007045</v>
      </c>
    </row>
    <row r="230" spans="2:12" ht="19.5" customHeight="1">
      <c r="B230" s="203"/>
      <c r="C230" s="205"/>
      <c r="D230" s="207"/>
      <c r="E230" s="209"/>
      <c r="F230" s="94" t="s">
        <v>124</v>
      </c>
      <c r="G230" s="180">
        <v>4.4</v>
      </c>
      <c r="H230" s="95">
        <v>3.78</v>
      </c>
      <c r="I230" s="96">
        <v>3.9694691764457457</v>
      </c>
      <c r="J230" s="149" t="s">
        <v>129</v>
      </c>
      <c r="K230" s="182">
        <f>(G230-I230)/'WC Questions'!S16</f>
        <v>0.40617619327871357</v>
      </c>
      <c r="L230" s="186">
        <v>-0.1787511244771256</v>
      </c>
    </row>
    <row r="231" spans="2:12" ht="19.5" customHeight="1">
      <c r="B231" s="202" t="s">
        <v>314</v>
      </c>
      <c r="C231" s="204" t="s">
        <v>315</v>
      </c>
      <c r="D231" s="206" t="s">
        <v>316</v>
      </c>
      <c r="E231" s="208"/>
      <c r="F231" s="67" t="s">
        <v>120</v>
      </c>
      <c r="G231" s="179">
        <v>3.57</v>
      </c>
      <c r="H231" s="92">
        <v>3.93</v>
      </c>
      <c r="I231" s="55">
        <v>4.00032559075025</v>
      </c>
      <c r="J231" s="150" t="s">
        <v>121</v>
      </c>
      <c r="K231" s="182">
        <f>(G231-I231)/'WC Questions'!H17</f>
        <v>-0.4477387668580775</v>
      </c>
      <c r="L231" s="185">
        <v>-0.07317132412735619</v>
      </c>
    </row>
    <row r="232" spans="2:12" ht="19.5" customHeight="1">
      <c r="B232" s="203"/>
      <c r="C232" s="205"/>
      <c r="D232" s="207"/>
      <c r="E232" s="209"/>
      <c r="F232" s="94" t="s">
        <v>124</v>
      </c>
      <c r="G232" s="180">
        <v>4.6</v>
      </c>
      <c r="H232" s="95">
        <v>4.02</v>
      </c>
      <c r="I232" s="96">
        <v>4.213769993070452</v>
      </c>
      <c r="J232" s="149" t="s">
        <v>121</v>
      </c>
      <c r="K232" s="182">
        <f>(G232-I232)/'WC Questions'!S17</f>
        <v>0.4522227262967074</v>
      </c>
      <c r="L232" s="186">
        <v>-0.2268782667546544</v>
      </c>
    </row>
    <row r="233" spans="2:12" ht="19.5" customHeight="1">
      <c r="B233" s="202" t="s">
        <v>317</v>
      </c>
      <c r="C233" s="204" t="s">
        <v>318</v>
      </c>
      <c r="D233" s="206" t="s">
        <v>319</v>
      </c>
      <c r="E233" s="208"/>
      <c r="F233" s="67" t="s">
        <v>120</v>
      </c>
      <c r="G233" s="179">
        <v>4</v>
      </c>
      <c r="H233" s="92">
        <v>3.82</v>
      </c>
      <c r="I233" s="55">
        <v>3.80869086160069</v>
      </c>
      <c r="J233" s="150" t="s">
        <v>121</v>
      </c>
      <c r="K233" s="182">
        <f>(G233-I233)/'WC Questions'!H18</f>
        <v>0.2159326178207456</v>
      </c>
      <c r="L233" s="185">
        <v>0.012764742344733364</v>
      </c>
    </row>
    <row r="234" spans="2:12" ht="19.5" customHeight="1">
      <c r="B234" s="203"/>
      <c r="C234" s="205"/>
      <c r="D234" s="207"/>
      <c r="E234" s="209"/>
      <c r="F234" s="94" t="s">
        <v>124</v>
      </c>
      <c r="G234" s="180">
        <v>3.8</v>
      </c>
      <c r="H234" s="95">
        <v>3.91</v>
      </c>
      <c r="I234" s="96">
        <v>3.9634773583348095</v>
      </c>
      <c r="J234" s="149" t="s">
        <v>121</v>
      </c>
      <c r="K234" s="182">
        <f>(G234-I234)/'WC Questions'!S18</f>
        <v>-0.17805228404107354</v>
      </c>
      <c r="L234" s="186">
        <v>-0.05824516552619296</v>
      </c>
    </row>
    <row r="235" spans="2:12" ht="19.5" customHeight="1">
      <c r="B235" s="202" t="s">
        <v>320</v>
      </c>
      <c r="C235" s="204" t="s">
        <v>321</v>
      </c>
      <c r="D235" s="206" t="s">
        <v>322</v>
      </c>
      <c r="E235" s="208"/>
      <c r="F235" s="67" t="s">
        <v>120</v>
      </c>
      <c r="G235" s="179">
        <v>3</v>
      </c>
      <c r="H235" s="92">
        <v>3.57</v>
      </c>
      <c r="I235" s="55">
        <v>3.511952796721825</v>
      </c>
      <c r="J235" s="150" t="s">
        <v>121</v>
      </c>
      <c r="K235" s="182">
        <f>(G235-I235)/'WC Questions'!H19</f>
        <v>-0.4869358252798394</v>
      </c>
      <c r="L235" s="185">
        <v>0.05521068155977462</v>
      </c>
    </row>
    <row r="236" spans="2:12" ht="19.5" customHeight="1">
      <c r="B236" s="203"/>
      <c r="C236" s="205"/>
      <c r="D236" s="207"/>
      <c r="E236" s="209"/>
      <c r="F236" s="94" t="s">
        <v>124</v>
      </c>
      <c r="G236" s="180">
        <v>3.6</v>
      </c>
      <c r="H236" s="95">
        <v>3.41</v>
      </c>
      <c r="I236" s="96">
        <v>3.674634185697655</v>
      </c>
      <c r="J236" s="149" t="s">
        <v>123</v>
      </c>
      <c r="K236" s="182">
        <f>(G236-I236)/'WC Questions'!S19</f>
        <v>-0.07112959792269656</v>
      </c>
      <c r="L236" s="186">
        <v>-0.2522077925728051</v>
      </c>
    </row>
    <row r="237" spans="2:12" ht="19.5" customHeight="1">
      <c r="B237" s="202" t="s">
        <v>323</v>
      </c>
      <c r="C237" s="204" t="s">
        <v>324</v>
      </c>
      <c r="D237" s="206" t="s">
        <v>325</v>
      </c>
      <c r="E237" s="208"/>
      <c r="F237" s="101" t="s">
        <v>120</v>
      </c>
      <c r="G237" s="181">
        <v>3.71</v>
      </c>
      <c r="H237" s="98">
        <v>4.23</v>
      </c>
      <c r="I237" s="99">
        <v>3.718347537215444</v>
      </c>
      <c r="J237" s="150" t="s">
        <v>129</v>
      </c>
      <c r="K237" s="182">
        <f>(G237-I237)/'WC Questions'!H20</f>
        <v>-0.007880105554638247</v>
      </c>
      <c r="L237" s="187">
        <v>0.48300178962644547</v>
      </c>
    </row>
    <row r="238" spans="2:12" ht="19.5" customHeight="1">
      <c r="B238" s="203"/>
      <c r="C238" s="205"/>
      <c r="D238" s="207"/>
      <c r="E238" s="209"/>
      <c r="F238" s="94" t="s">
        <v>124</v>
      </c>
      <c r="G238" s="180">
        <v>4.6</v>
      </c>
      <c r="H238" s="95">
        <v>4.13</v>
      </c>
      <c r="I238" s="96">
        <v>3.9119555235912022</v>
      </c>
      <c r="J238" s="149" t="s">
        <v>123</v>
      </c>
      <c r="K238" s="182">
        <f>(G238-I238)/'WC Questions'!S20</f>
        <v>0.6848654473481922</v>
      </c>
      <c r="L238" s="186">
        <v>0.2269908235673446</v>
      </c>
    </row>
    <row r="239" spans="2:12" ht="19.5" customHeight="1">
      <c r="B239" s="202" t="s">
        <v>326</v>
      </c>
      <c r="C239" s="204" t="s">
        <v>327</v>
      </c>
      <c r="D239" s="206" t="s">
        <v>328</v>
      </c>
      <c r="E239" s="208"/>
      <c r="F239" s="101" t="s">
        <v>120</v>
      </c>
      <c r="G239" s="181">
        <v>3.71</v>
      </c>
      <c r="H239" s="98">
        <v>3.56</v>
      </c>
      <c r="I239" s="99">
        <v>3.4444996621230097</v>
      </c>
      <c r="J239" s="150" t="s">
        <v>121</v>
      </c>
      <c r="K239" s="182">
        <f>(G239-I239)/'WC Questions'!H21</f>
        <v>0.25300973645347724</v>
      </c>
      <c r="L239" s="187">
        <v>0.11006656443534983</v>
      </c>
    </row>
    <row r="240" spans="2:12" ht="19.5" customHeight="1">
      <c r="B240" s="203"/>
      <c r="C240" s="205"/>
      <c r="D240" s="207"/>
      <c r="E240" s="209"/>
      <c r="F240" s="94" t="s">
        <v>124</v>
      </c>
      <c r="G240" s="180">
        <v>4.2</v>
      </c>
      <c r="H240" s="95">
        <v>3.54</v>
      </c>
      <c r="I240" s="96">
        <v>3.567413774095059</v>
      </c>
      <c r="J240" s="149" t="s">
        <v>122</v>
      </c>
      <c r="K240" s="182">
        <f>(G240-I240)/'WC Questions'!S21</f>
        <v>0.5832675237221023</v>
      </c>
      <c r="L240" s="186">
        <v>-0.025276497459976063</v>
      </c>
    </row>
    <row r="241" spans="2:12" ht="19.5" customHeight="1">
      <c r="B241" s="202" t="s">
        <v>329</v>
      </c>
      <c r="C241" s="204" t="s">
        <v>330</v>
      </c>
      <c r="D241" s="206" t="s">
        <v>331</v>
      </c>
      <c r="E241" s="208"/>
      <c r="F241" s="101" t="s">
        <v>120</v>
      </c>
      <c r="G241" s="181">
        <v>3.14</v>
      </c>
      <c r="H241" s="98">
        <v>3.66</v>
      </c>
      <c r="I241" s="99">
        <v>3.7584950337974674</v>
      </c>
      <c r="J241" s="150" t="s">
        <v>121</v>
      </c>
      <c r="K241" s="182">
        <f>(G241-I241)/'WC Questions'!H22</f>
        <v>-0.6562158594991407</v>
      </c>
      <c r="L241" s="187">
        <v>-0.10450205697361668</v>
      </c>
    </row>
    <row r="242" spans="2:12" ht="19.5" customHeight="1">
      <c r="B242" s="203"/>
      <c r="C242" s="205"/>
      <c r="D242" s="207"/>
      <c r="E242" s="209"/>
      <c r="F242" s="94" t="s">
        <v>124</v>
      </c>
      <c r="G242" s="180">
        <v>4.2</v>
      </c>
      <c r="H242" s="95">
        <v>3.43</v>
      </c>
      <c r="I242" s="96">
        <v>3.862571733789217</v>
      </c>
      <c r="J242" s="149" t="s">
        <v>123</v>
      </c>
      <c r="K242" s="182">
        <f>(G242-I242)/'WC Questions'!S22</f>
        <v>0.33886219831515596</v>
      </c>
      <c r="L242" s="186">
        <v>-0.4243674908023603</v>
      </c>
    </row>
    <row r="243" spans="2:12" ht="19.5" customHeight="1">
      <c r="B243" s="202" t="s">
        <v>332</v>
      </c>
      <c r="C243" s="204" t="s">
        <v>333</v>
      </c>
      <c r="D243" s="206" t="s">
        <v>334</v>
      </c>
      <c r="E243" s="208"/>
      <c r="F243" s="67" t="s">
        <v>120</v>
      </c>
      <c r="G243" s="179">
        <v>4.43</v>
      </c>
      <c r="H243" s="92">
        <v>4.12</v>
      </c>
      <c r="I243" s="55">
        <v>4.048598947599534</v>
      </c>
      <c r="J243" s="150" t="s">
        <v>121</v>
      </c>
      <c r="K243" s="182">
        <f>(G243-I243)/'WC Questions'!H23</f>
        <v>0.40214644674182387</v>
      </c>
      <c r="L243" s="185">
        <v>0.07528474118190223</v>
      </c>
    </row>
    <row r="244" spans="2:12" ht="19.5" customHeight="1">
      <c r="B244" s="203"/>
      <c r="C244" s="205"/>
      <c r="D244" s="207"/>
      <c r="E244" s="209"/>
      <c r="F244" s="94" t="s">
        <v>124</v>
      </c>
      <c r="G244" s="180">
        <v>4.4</v>
      </c>
      <c r="H244" s="95">
        <v>3.74</v>
      </c>
      <c r="I244" s="96">
        <v>3.855321164230207</v>
      </c>
      <c r="J244" s="149" t="s">
        <v>121</v>
      </c>
      <c r="K244" s="182">
        <f>(G244-I244)/'WC Questions'!S23</f>
        <v>0.5188812097677994</v>
      </c>
      <c r="L244" s="186">
        <v>-0.090806467525662</v>
      </c>
    </row>
    <row r="245" spans="2:12" ht="19.5" customHeight="1">
      <c r="B245" s="202" t="s">
        <v>335</v>
      </c>
      <c r="C245" s="204" t="s">
        <v>336</v>
      </c>
      <c r="D245" s="206" t="s">
        <v>337</v>
      </c>
      <c r="E245" s="208"/>
      <c r="F245" s="67" t="s">
        <v>120</v>
      </c>
      <c r="G245" s="179">
        <v>4.43</v>
      </c>
      <c r="H245" s="92">
        <v>4.29</v>
      </c>
      <c r="I245" s="55">
        <v>3.638002397619832</v>
      </c>
      <c r="J245" s="150" t="s">
        <v>123</v>
      </c>
      <c r="K245" s="182">
        <f>(G245-I245)/'WC Questions'!H24</f>
        <v>0.7303024731416128</v>
      </c>
      <c r="L245" s="185">
        <v>0.6012082108199094</v>
      </c>
    </row>
    <row r="246" spans="2:12" ht="19.5" customHeight="1">
      <c r="B246" s="203"/>
      <c r="C246" s="205"/>
      <c r="D246" s="207"/>
      <c r="E246" s="209"/>
      <c r="F246" s="94" t="s">
        <v>124</v>
      </c>
      <c r="G246" s="180">
        <v>4.6</v>
      </c>
      <c r="H246" s="95">
        <v>3.62</v>
      </c>
      <c r="I246" s="96">
        <v>3.533304802166223</v>
      </c>
      <c r="J246" s="149" t="s">
        <v>121</v>
      </c>
      <c r="K246" s="182">
        <f>(G246-I246)/'WC Questions'!S24</f>
        <v>0.9237719479406746</v>
      </c>
      <c r="L246" s="186">
        <v>0.06641904120734954</v>
      </c>
    </row>
    <row r="247" spans="2:12" ht="19.5" customHeight="1">
      <c r="B247" s="202" t="s">
        <v>338</v>
      </c>
      <c r="C247" s="204" t="s">
        <v>339</v>
      </c>
      <c r="D247" s="206" t="s">
        <v>340</v>
      </c>
      <c r="E247" s="208"/>
      <c r="F247" s="67" t="s">
        <v>120</v>
      </c>
      <c r="G247" s="179">
        <v>4.14</v>
      </c>
      <c r="H247" s="92">
        <v>4.04</v>
      </c>
      <c r="I247" s="55">
        <v>3.8521678326544446</v>
      </c>
      <c r="J247" s="150" t="s">
        <v>121</v>
      </c>
      <c r="K247" s="182">
        <f>(G247-I247)/'WC Questions'!H25</f>
        <v>0.3074555995041233</v>
      </c>
      <c r="L247" s="185">
        <v>0.2006379347727841</v>
      </c>
    </row>
    <row r="248" spans="2:12" ht="19.5" customHeight="1">
      <c r="B248" s="203"/>
      <c r="C248" s="205"/>
      <c r="D248" s="207"/>
      <c r="E248" s="209"/>
      <c r="F248" s="94" t="s">
        <v>124</v>
      </c>
      <c r="G248" s="180">
        <v>4.6</v>
      </c>
      <c r="H248" s="95">
        <v>4.08</v>
      </c>
      <c r="I248" s="96">
        <v>3.788063109925102</v>
      </c>
      <c r="J248" s="149" t="s">
        <v>121</v>
      </c>
      <c r="K248" s="182">
        <f>(G248-I248)/'WC Questions'!S25</f>
        <v>0.7374872982048475</v>
      </c>
      <c r="L248" s="186">
        <v>0.2470019588900129</v>
      </c>
    </row>
    <row r="249" spans="2:12" ht="19.5" customHeight="1">
      <c r="B249" s="202" t="s">
        <v>341</v>
      </c>
      <c r="C249" s="204" t="s">
        <v>342</v>
      </c>
      <c r="D249" s="206" t="s">
        <v>343</v>
      </c>
      <c r="E249" s="208"/>
      <c r="F249" s="67" t="s">
        <v>120</v>
      </c>
      <c r="G249" s="179">
        <v>3.86</v>
      </c>
      <c r="H249" s="92">
        <v>3.92</v>
      </c>
      <c r="I249" s="55">
        <v>3.822894486854124</v>
      </c>
      <c r="J249" s="150" t="s">
        <v>121</v>
      </c>
      <c r="K249" s="182">
        <f>(G249-I249)/'WC Questions'!H26</f>
        <v>0.03989197051195681</v>
      </c>
      <c r="L249" s="185">
        <v>0.10439770100293737</v>
      </c>
    </row>
    <row r="250" spans="2:12" ht="19.5" customHeight="1">
      <c r="B250" s="203"/>
      <c r="C250" s="205"/>
      <c r="D250" s="207"/>
      <c r="E250" s="209"/>
      <c r="F250" s="94" t="s">
        <v>124</v>
      </c>
      <c r="G250" s="180">
        <v>4.6</v>
      </c>
      <c r="H250" s="95">
        <v>3.98</v>
      </c>
      <c r="I250" s="96">
        <v>3.8534488054581755</v>
      </c>
      <c r="J250" s="149" t="s">
        <v>122</v>
      </c>
      <c r="K250" s="182">
        <f>(G250-I250)/'WC Questions'!S26</f>
        <v>0.7683621713261156</v>
      </c>
      <c r="L250" s="186">
        <v>0.13024846967359907</v>
      </c>
    </row>
    <row r="251" spans="2:12" ht="19.5" customHeight="1">
      <c r="B251" s="202" t="s">
        <v>344</v>
      </c>
      <c r="C251" s="204" t="s">
        <v>345</v>
      </c>
      <c r="D251" s="206" t="s">
        <v>346</v>
      </c>
      <c r="E251" s="208"/>
      <c r="F251" s="67" t="s">
        <v>120</v>
      </c>
      <c r="G251" s="179">
        <v>3.71</v>
      </c>
      <c r="H251" s="92">
        <v>3.68</v>
      </c>
      <c r="I251" s="55">
        <v>3.7749223701220314</v>
      </c>
      <c r="J251" s="150" t="s">
        <v>121</v>
      </c>
      <c r="K251" s="182">
        <f>(G251-I251)/'WC Questions'!H27</f>
        <v>-0.07118868947927935</v>
      </c>
      <c r="L251" s="185">
        <v>-0.10408429511357875</v>
      </c>
    </row>
    <row r="252" spans="2:12" ht="19.5" customHeight="1">
      <c r="B252" s="203"/>
      <c r="C252" s="205"/>
      <c r="D252" s="207"/>
      <c r="E252" s="209"/>
      <c r="F252" s="94" t="s">
        <v>124</v>
      </c>
      <c r="G252" s="180">
        <v>4.6</v>
      </c>
      <c r="H252" s="95">
        <v>3.58</v>
      </c>
      <c r="I252" s="96">
        <v>3.8341318480443642</v>
      </c>
      <c r="J252" s="149" t="s">
        <v>129</v>
      </c>
      <c r="K252" s="182">
        <f>(G252-I252)/'WC Questions'!S27</f>
        <v>0.8391113360477281</v>
      </c>
      <c r="L252" s="186">
        <v>-0.27843554272398746</v>
      </c>
    </row>
    <row r="253" spans="2:12" ht="19.5" customHeight="1">
      <c r="B253" s="202" t="s">
        <v>347</v>
      </c>
      <c r="C253" s="204" t="s">
        <v>348</v>
      </c>
      <c r="D253" s="206" t="s">
        <v>349</v>
      </c>
      <c r="E253" s="208"/>
      <c r="F253" s="67" t="s">
        <v>120</v>
      </c>
      <c r="G253" s="179">
        <v>3.86</v>
      </c>
      <c r="H253" s="92">
        <v>3.52</v>
      </c>
      <c r="I253" s="55">
        <v>3.4341230087817145</v>
      </c>
      <c r="J253" s="150" t="s">
        <v>121</v>
      </c>
      <c r="K253" s="182">
        <f>(G253-I253)/'WC Questions'!H28</f>
        <v>0.47849129680719704</v>
      </c>
      <c r="L253" s="185">
        <v>0.09648652954081782</v>
      </c>
    </row>
    <row r="254" spans="2:12" ht="19.5" customHeight="1">
      <c r="B254" s="203"/>
      <c r="C254" s="205"/>
      <c r="D254" s="207"/>
      <c r="E254" s="209"/>
      <c r="F254" s="94" t="s">
        <v>124</v>
      </c>
      <c r="G254" s="180">
        <v>4</v>
      </c>
      <c r="H254" s="95">
        <v>3.2</v>
      </c>
      <c r="I254" s="96">
        <v>3.4326145245444035</v>
      </c>
      <c r="J254" s="149" t="s">
        <v>123</v>
      </c>
      <c r="K254" s="182">
        <f>(G254-I254)/'WC Questions'!S28</f>
        <v>0.5731928788271718</v>
      </c>
      <c r="L254" s="186">
        <v>-0.23499542154045674</v>
      </c>
    </row>
    <row r="255" spans="2:12" ht="12.75">
      <c r="B255" s="140"/>
      <c r="D255" s="56"/>
      <c r="E255" s="151"/>
      <c r="F255" s="152"/>
      <c r="G255" s="153"/>
      <c r="K255" s="193" t="s">
        <v>104</v>
      </c>
      <c r="L255" s="193"/>
    </row>
  </sheetData>
  <sheetProtection/>
  <mergeCells count="451">
    <mergeCell ref="E193:E194"/>
    <mergeCell ref="B196:B197"/>
    <mergeCell ref="B202:B203"/>
    <mergeCell ref="C202:C203"/>
    <mergeCell ref="D202:D203"/>
    <mergeCell ref="E202:E203"/>
    <mergeCell ref="B199:B200"/>
    <mergeCell ref="C199:C200"/>
    <mergeCell ref="D199:D200"/>
    <mergeCell ref="E199:E200"/>
    <mergeCell ref="B191:B192"/>
    <mergeCell ref="C191:C192"/>
    <mergeCell ref="D191:D192"/>
    <mergeCell ref="E191:E192"/>
    <mergeCell ref="C196:C197"/>
    <mergeCell ref="D196:D197"/>
    <mergeCell ref="E196:E197"/>
    <mergeCell ref="B193:B194"/>
    <mergeCell ref="C193:C194"/>
    <mergeCell ref="D193:D194"/>
    <mergeCell ref="B187:B188"/>
    <mergeCell ref="C187:C188"/>
    <mergeCell ref="D187:D188"/>
    <mergeCell ref="E187:E188"/>
    <mergeCell ref="B189:B190"/>
    <mergeCell ref="C189:C190"/>
    <mergeCell ref="D189:D190"/>
    <mergeCell ref="E189:E190"/>
    <mergeCell ref="B183:B184"/>
    <mergeCell ref="C183:C184"/>
    <mergeCell ref="D183:D184"/>
    <mergeCell ref="E183:E184"/>
    <mergeCell ref="B185:B186"/>
    <mergeCell ref="C185:C186"/>
    <mergeCell ref="D185:D186"/>
    <mergeCell ref="E185:E186"/>
    <mergeCell ref="B179:B180"/>
    <mergeCell ref="C179:C180"/>
    <mergeCell ref="D179:D180"/>
    <mergeCell ref="E179:E180"/>
    <mergeCell ref="B181:B182"/>
    <mergeCell ref="C181:C182"/>
    <mergeCell ref="D181:D182"/>
    <mergeCell ref="E181:E182"/>
    <mergeCell ref="B175:B176"/>
    <mergeCell ref="C175:C176"/>
    <mergeCell ref="D175:D176"/>
    <mergeCell ref="E175:E176"/>
    <mergeCell ref="B177:B178"/>
    <mergeCell ref="C177:C178"/>
    <mergeCell ref="D177:D178"/>
    <mergeCell ref="E177:E178"/>
    <mergeCell ref="B171:B172"/>
    <mergeCell ref="C171:C172"/>
    <mergeCell ref="D171:D172"/>
    <mergeCell ref="E171:E172"/>
    <mergeCell ref="B173:B174"/>
    <mergeCell ref="C173:C174"/>
    <mergeCell ref="D173:D174"/>
    <mergeCell ref="E173:E174"/>
    <mergeCell ref="B167:B168"/>
    <mergeCell ref="C167:C168"/>
    <mergeCell ref="D167:D168"/>
    <mergeCell ref="E167:E168"/>
    <mergeCell ref="B169:B170"/>
    <mergeCell ref="C169:C170"/>
    <mergeCell ref="D169:D170"/>
    <mergeCell ref="E169:E170"/>
    <mergeCell ref="G161:V161"/>
    <mergeCell ref="B163:B164"/>
    <mergeCell ref="C163:C164"/>
    <mergeCell ref="D163:D164"/>
    <mergeCell ref="E163:E164"/>
    <mergeCell ref="B165:B166"/>
    <mergeCell ref="C165:C166"/>
    <mergeCell ref="D165:D166"/>
    <mergeCell ref="E165:E166"/>
    <mergeCell ref="B157:B158"/>
    <mergeCell ref="C157:C158"/>
    <mergeCell ref="D157:D158"/>
    <mergeCell ref="E157:E158"/>
    <mergeCell ref="B159:B160"/>
    <mergeCell ref="C159:C160"/>
    <mergeCell ref="D159:D160"/>
    <mergeCell ref="E159:E160"/>
    <mergeCell ref="B153:B154"/>
    <mergeCell ref="C153:C154"/>
    <mergeCell ref="D153:D154"/>
    <mergeCell ref="E153:E154"/>
    <mergeCell ref="B155:B156"/>
    <mergeCell ref="C155:C156"/>
    <mergeCell ref="D155:D156"/>
    <mergeCell ref="E155:E156"/>
    <mergeCell ref="B149:B150"/>
    <mergeCell ref="C149:C150"/>
    <mergeCell ref="D149:D150"/>
    <mergeCell ref="E149:E150"/>
    <mergeCell ref="B151:B152"/>
    <mergeCell ref="C151:C152"/>
    <mergeCell ref="D151:D152"/>
    <mergeCell ref="E151:E152"/>
    <mergeCell ref="B143:B144"/>
    <mergeCell ref="C143:C144"/>
    <mergeCell ref="D143:D144"/>
    <mergeCell ref="E143:E144"/>
    <mergeCell ref="G145:V145"/>
    <mergeCell ref="B147:B148"/>
    <mergeCell ref="C147:C148"/>
    <mergeCell ref="D147:D148"/>
    <mergeCell ref="E147:E148"/>
    <mergeCell ref="B139:B140"/>
    <mergeCell ref="C139:C140"/>
    <mergeCell ref="D139:D140"/>
    <mergeCell ref="E139:E140"/>
    <mergeCell ref="B141:B142"/>
    <mergeCell ref="C141:C142"/>
    <mergeCell ref="D141:D142"/>
    <mergeCell ref="E141:E142"/>
    <mergeCell ref="B135:B136"/>
    <mergeCell ref="C135:C136"/>
    <mergeCell ref="D135:D136"/>
    <mergeCell ref="E135:E136"/>
    <mergeCell ref="B137:B138"/>
    <mergeCell ref="C137:C138"/>
    <mergeCell ref="B131:B132"/>
    <mergeCell ref="C131:C132"/>
    <mergeCell ref="D131:D132"/>
    <mergeCell ref="E131:E132"/>
    <mergeCell ref="B133:B134"/>
    <mergeCell ref="C133:C134"/>
    <mergeCell ref="D133:D134"/>
    <mergeCell ref="E133:E134"/>
    <mergeCell ref="B124:B125"/>
    <mergeCell ref="C124:C125"/>
    <mergeCell ref="D124:D125"/>
    <mergeCell ref="E124:E125"/>
    <mergeCell ref="B127:B128"/>
    <mergeCell ref="C127:C128"/>
    <mergeCell ref="D127:D128"/>
    <mergeCell ref="E127:E128"/>
    <mergeCell ref="B117:B118"/>
    <mergeCell ref="C117:C118"/>
    <mergeCell ref="D117:D118"/>
    <mergeCell ref="E117:E118"/>
    <mergeCell ref="B121:B122"/>
    <mergeCell ref="C121:C122"/>
    <mergeCell ref="D121:D122"/>
    <mergeCell ref="E121:E122"/>
    <mergeCell ref="B113:B114"/>
    <mergeCell ref="C113:C114"/>
    <mergeCell ref="D113:D114"/>
    <mergeCell ref="E113:E114"/>
    <mergeCell ref="B115:B116"/>
    <mergeCell ref="C115:C116"/>
    <mergeCell ref="D115:D116"/>
    <mergeCell ref="E115:E116"/>
    <mergeCell ref="B109:B110"/>
    <mergeCell ref="C109:C110"/>
    <mergeCell ref="D109:D110"/>
    <mergeCell ref="E109:E110"/>
    <mergeCell ref="B111:B112"/>
    <mergeCell ref="C111:C112"/>
    <mergeCell ref="D111:D112"/>
    <mergeCell ref="E111:E112"/>
    <mergeCell ref="B105:B106"/>
    <mergeCell ref="C105:C106"/>
    <mergeCell ref="D105:D106"/>
    <mergeCell ref="E105:E106"/>
    <mergeCell ref="B107:B108"/>
    <mergeCell ref="C107:C108"/>
    <mergeCell ref="D107:D108"/>
    <mergeCell ref="E107:E108"/>
    <mergeCell ref="B99:B100"/>
    <mergeCell ref="C99:C100"/>
    <mergeCell ref="D99:D100"/>
    <mergeCell ref="E99:E100"/>
    <mergeCell ref="B103:B104"/>
    <mergeCell ref="C103:C104"/>
    <mergeCell ref="D103:D104"/>
    <mergeCell ref="E103:E104"/>
    <mergeCell ref="B95:B96"/>
    <mergeCell ref="C95:C96"/>
    <mergeCell ref="D95:D96"/>
    <mergeCell ref="E95:E96"/>
    <mergeCell ref="B97:B98"/>
    <mergeCell ref="C97:C98"/>
    <mergeCell ref="D97:D98"/>
    <mergeCell ref="E97:E98"/>
    <mergeCell ref="B91:B92"/>
    <mergeCell ref="C91:C92"/>
    <mergeCell ref="D91:D92"/>
    <mergeCell ref="E91:E92"/>
    <mergeCell ref="B93:B94"/>
    <mergeCell ref="C93:C94"/>
    <mergeCell ref="D93:D94"/>
    <mergeCell ref="E93:E94"/>
    <mergeCell ref="B84:B85"/>
    <mergeCell ref="C84:C85"/>
    <mergeCell ref="D84:D85"/>
    <mergeCell ref="E84:E85"/>
    <mergeCell ref="B89:B90"/>
    <mergeCell ref="C89:C90"/>
    <mergeCell ref="D89:D90"/>
    <mergeCell ref="E89:E90"/>
    <mergeCell ref="G77:V77"/>
    <mergeCell ref="B79:B80"/>
    <mergeCell ref="C79:C80"/>
    <mergeCell ref="D79:D80"/>
    <mergeCell ref="E79:E80"/>
    <mergeCell ref="B81:B82"/>
    <mergeCell ref="C81:C82"/>
    <mergeCell ref="D81:D82"/>
    <mergeCell ref="E81:E82"/>
    <mergeCell ref="B73:B74"/>
    <mergeCell ref="C73:C74"/>
    <mergeCell ref="D73:D74"/>
    <mergeCell ref="E73:E74"/>
    <mergeCell ref="B75:B76"/>
    <mergeCell ref="C75:C76"/>
    <mergeCell ref="D75:D76"/>
    <mergeCell ref="E75:E76"/>
    <mergeCell ref="B69:B70"/>
    <mergeCell ref="C69:C70"/>
    <mergeCell ref="D69:D70"/>
    <mergeCell ref="E69:E70"/>
    <mergeCell ref="B71:B72"/>
    <mergeCell ref="C71:C72"/>
    <mergeCell ref="D71:D72"/>
    <mergeCell ref="E71:E72"/>
    <mergeCell ref="B63:B64"/>
    <mergeCell ref="C63:C64"/>
    <mergeCell ref="D63:D64"/>
    <mergeCell ref="E63:E64"/>
    <mergeCell ref="G65:V65"/>
    <mergeCell ref="B67:B68"/>
    <mergeCell ref="C67:C68"/>
    <mergeCell ref="D67:D68"/>
    <mergeCell ref="E67:E68"/>
    <mergeCell ref="B59:B60"/>
    <mergeCell ref="C59:C60"/>
    <mergeCell ref="D59:D60"/>
    <mergeCell ref="E59:E60"/>
    <mergeCell ref="B61:B62"/>
    <mergeCell ref="C61:C62"/>
    <mergeCell ref="D61:D62"/>
    <mergeCell ref="E61:E62"/>
    <mergeCell ref="G53:V53"/>
    <mergeCell ref="B55:B56"/>
    <mergeCell ref="C55:C56"/>
    <mergeCell ref="D55:D56"/>
    <mergeCell ref="E55:E56"/>
    <mergeCell ref="B57:B58"/>
    <mergeCell ref="C57:C58"/>
    <mergeCell ref="D57:D58"/>
    <mergeCell ref="E57:E58"/>
    <mergeCell ref="B49:B50"/>
    <mergeCell ref="C49:C50"/>
    <mergeCell ref="D49:D50"/>
    <mergeCell ref="E49:E50"/>
    <mergeCell ref="B51:B52"/>
    <mergeCell ref="C51:C52"/>
    <mergeCell ref="D51:D52"/>
    <mergeCell ref="E51:E52"/>
    <mergeCell ref="B45:B46"/>
    <mergeCell ref="C45:C46"/>
    <mergeCell ref="D45:D46"/>
    <mergeCell ref="E45:E46"/>
    <mergeCell ref="B47:B48"/>
    <mergeCell ref="C47:C48"/>
    <mergeCell ref="D47:D48"/>
    <mergeCell ref="E47:E48"/>
    <mergeCell ref="B41:B42"/>
    <mergeCell ref="C41:C42"/>
    <mergeCell ref="D41:D42"/>
    <mergeCell ref="E41:E42"/>
    <mergeCell ref="B43:B44"/>
    <mergeCell ref="C43:C44"/>
    <mergeCell ref="D43:D44"/>
    <mergeCell ref="E43:E44"/>
    <mergeCell ref="B37:B38"/>
    <mergeCell ref="C37:C38"/>
    <mergeCell ref="D37:D38"/>
    <mergeCell ref="E37:E38"/>
    <mergeCell ref="B39:B40"/>
    <mergeCell ref="C39:C40"/>
    <mergeCell ref="D39:D40"/>
    <mergeCell ref="E39:E40"/>
    <mergeCell ref="B33:B34"/>
    <mergeCell ref="C33:C34"/>
    <mergeCell ref="D33:D34"/>
    <mergeCell ref="E33:E34"/>
    <mergeCell ref="B35:B36"/>
    <mergeCell ref="C35:C36"/>
    <mergeCell ref="D35:D36"/>
    <mergeCell ref="E35:E36"/>
    <mergeCell ref="B29:B30"/>
    <mergeCell ref="C29:C30"/>
    <mergeCell ref="D29:D30"/>
    <mergeCell ref="E29:E30"/>
    <mergeCell ref="B31:B32"/>
    <mergeCell ref="C31:C32"/>
    <mergeCell ref="D31:D32"/>
    <mergeCell ref="E31:E32"/>
    <mergeCell ref="B25:B26"/>
    <mergeCell ref="C25:C26"/>
    <mergeCell ref="D25:D26"/>
    <mergeCell ref="E25:E26"/>
    <mergeCell ref="B27:B28"/>
    <mergeCell ref="C27:C28"/>
    <mergeCell ref="D27:D28"/>
    <mergeCell ref="E27:E28"/>
    <mergeCell ref="B21:B22"/>
    <mergeCell ref="C21:C22"/>
    <mergeCell ref="D21:D22"/>
    <mergeCell ref="E21:E22"/>
    <mergeCell ref="B23:B24"/>
    <mergeCell ref="C23:C24"/>
    <mergeCell ref="D23:D24"/>
    <mergeCell ref="E23:E24"/>
    <mergeCell ref="B17:B18"/>
    <mergeCell ref="C17:C18"/>
    <mergeCell ref="D17:D18"/>
    <mergeCell ref="E17:E18"/>
    <mergeCell ref="B19:B20"/>
    <mergeCell ref="C19:C20"/>
    <mergeCell ref="D19:D20"/>
    <mergeCell ref="E19:E20"/>
    <mergeCell ref="B13:B14"/>
    <mergeCell ref="C13:C14"/>
    <mergeCell ref="D13:D14"/>
    <mergeCell ref="E13:E14"/>
    <mergeCell ref="B15:B16"/>
    <mergeCell ref="C15:C16"/>
    <mergeCell ref="D15:D16"/>
    <mergeCell ref="E15:E16"/>
    <mergeCell ref="G7:V7"/>
    <mergeCell ref="B9:B10"/>
    <mergeCell ref="C9:C10"/>
    <mergeCell ref="D9:D10"/>
    <mergeCell ref="E9:E10"/>
    <mergeCell ref="B11:B12"/>
    <mergeCell ref="C11:C12"/>
    <mergeCell ref="D11:D12"/>
    <mergeCell ref="E11:E12"/>
    <mergeCell ref="G1:V1"/>
    <mergeCell ref="G2:V2"/>
    <mergeCell ref="G4:G5"/>
    <mergeCell ref="I4:V4"/>
    <mergeCell ref="I5:L5"/>
    <mergeCell ref="N5:Q5"/>
    <mergeCell ref="S5:V5"/>
    <mergeCell ref="H4:H5"/>
    <mergeCell ref="G3:V3"/>
    <mergeCell ref="B217:B218"/>
    <mergeCell ref="C217:C218"/>
    <mergeCell ref="D217:D218"/>
    <mergeCell ref="E217:E218"/>
    <mergeCell ref="B215:B216"/>
    <mergeCell ref="C215:C216"/>
    <mergeCell ref="D215:D216"/>
    <mergeCell ref="E215:E216"/>
    <mergeCell ref="B221:B222"/>
    <mergeCell ref="C221:C222"/>
    <mergeCell ref="D221:D222"/>
    <mergeCell ref="E221:E222"/>
    <mergeCell ref="B219:B220"/>
    <mergeCell ref="C219:C220"/>
    <mergeCell ref="D219:D220"/>
    <mergeCell ref="E219:E220"/>
    <mergeCell ref="B225:B226"/>
    <mergeCell ref="C225:C226"/>
    <mergeCell ref="D225:D226"/>
    <mergeCell ref="E225:E226"/>
    <mergeCell ref="B223:B224"/>
    <mergeCell ref="C223:C224"/>
    <mergeCell ref="D223:D224"/>
    <mergeCell ref="E223:E224"/>
    <mergeCell ref="B229:B230"/>
    <mergeCell ref="C229:C230"/>
    <mergeCell ref="D229:D230"/>
    <mergeCell ref="E229:E230"/>
    <mergeCell ref="B227:B228"/>
    <mergeCell ref="C227:C228"/>
    <mergeCell ref="D227:D228"/>
    <mergeCell ref="E227:E228"/>
    <mergeCell ref="B233:B234"/>
    <mergeCell ref="C233:C234"/>
    <mergeCell ref="D233:D234"/>
    <mergeCell ref="E233:E234"/>
    <mergeCell ref="B231:B232"/>
    <mergeCell ref="C231:C232"/>
    <mergeCell ref="D231:D232"/>
    <mergeCell ref="E231:E232"/>
    <mergeCell ref="B237:B238"/>
    <mergeCell ref="C237:C238"/>
    <mergeCell ref="D237:D238"/>
    <mergeCell ref="E237:E238"/>
    <mergeCell ref="B235:B236"/>
    <mergeCell ref="C235:C236"/>
    <mergeCell ref="D235:D236"/>
    <mergeCell ref="E235:E236"/>
    <mergeCell ref="B241:B242"/>
    <mergeCell ref="C241:C242"/>
    <mergeCell ref="D241:D242"/>
    <mergeCell ref="E241:E242"/>
    <mergeCell ref="B239:B240"/>
    <mergeCell ref="C239:C240"/>
    <mergeCell ref="D239:D240"/>
    <mergeCell ref="E239:E240"/>
    <mergeCell ref="B245:B246"/>
    <mergeCell ref="C245:C246"/>
    <mergeCell ref="D245:D246"/>
    <mergeCell ref="E245:E246"/>
    <mergeCell ref="B243:B244"/>
    <mergeCell ref="C243:C244"/>
    <mergeCell ref="D243:D244"/>
    <mergeCell ref="E243:E244"/>
    <mergeCell ref="B249:B250"/>
    <mergeCell ref="C249:C250"/>
    <mergeCell ref="D249:D250"/>
    <mergeCell ref="E249:E250"/>
    <mergeCell ref="B247:B248"/>
    <mergeCell ref="C247:C248"/>
    <mergeCell ref="D247:D248"/>
    <mergeCell ref="E247:E248"/>
    <mergeCell ref="B253:B254"/>
    <mergeCell ref="C253:C254"/>
    <mergeCell ref="D253:D254"/>
    <mergeCell ref="E253:E254"/>
    <mergeCell ref="B251:B252"/>
    <mergeCell ref="C251:C252"/>
    <mergeCell ref="D251:D252"/>
    <mergeCell ref="E251:E252"/>
    <mergeCell ref="K255:L255"/>
    <mergeCell ref="G207:M207"/>
    <mergeCell ref="G206:M206"/>
    <mergeCell ref="G210:G211"/>
    <mergeCell ref="G208:M208"/>
    <mergeCell ref="H210:H211"/>
    <mergeCell ref="I210:K210"/>
    <mergeCell ref="I211:K211"/>
    <mergeCell ref="G201:V201"/>
    <mergeCell ref="G83:V83"/>
    <mergeCell ref="G195:V195"/>
    <mergeCell ref="G198:V198"/>
    <mergeCell ref="G87:V87"/>
    <mergeCell ref="G101:V101"/>
    <mergeCell ref="G119:V119"/>
    <mergeCell ref="G123:V123"/>
    <mergeCell ref="G126:V126"/>
    <mergeCell ref="G129:V129"/>
  </mergeCells>
  <printOptions/>
  <pageMargins left="0.75" right="0.75" top="1" bottom="1" header="0.5" footer="0.5"/>
  <pageSetup horizontalDpi="600" verticalDpi="600" orientation="landscape" scale="90" r:id="rId1"/>
  <headerFooter alignWithMargins="0">
    <oddFooter>&amp;L&amp;Z&amp;F&amp;RPage &amp;P of &amp;N</oddFooter>
  </headerFooter>
  <rowBreaks count="5" manualBreakCount="5">
    <brk id="58" max="255" man="1"/>
    <brk id="90" max="255" man="1"/>
    <brk id="118" max="255" man="1"/>
    <brk id="148" max="255" man="1"/>
    <brk id="205" max="255" man="1"/>
  </rowBreaks>
</worksheet>
</file>

<file path=xl/worksheets/sheet2.xml><?xml version="1.0" encoding="utf-8"?>
<worksheet xmlns="http://schemas.openxmlformats.org/spreadsheetml/2006/main" xmlns:r="http://schemas.openxmlformats.org/officeDocument/2006/relationships">
  <dimension ref="A1:AI167"/>
  <sheetViews>
    <sheetView zoomScalePageLayoutView="0" workbookViewId="0" topLeftCell="A44">
      <selection activeCell="A61" sqref="A61:B61"/>
    </sheetView>
  </sheetViews>
  <sheetFormatPr defaultColWidth="9.140625" defaultRowHeight="12.75"/>
  <cols>
    <col min="1" max="1" width="9.28125" style="1" customWidth="1"/>
    <col min="2" max="2" width="1.421875" style="1" customWidth="1"/>
    <col min="3" max="6" width="5.28125" style="2" customWidth="1"/>
    <col min="7" max="7" width="1.7109375" style="2" customWidth="1"/>
    <col min="8" max="9" width="5.00390625" style="2" customWidth="1"/>
    <col min="10" max="10" width="5.00390625" style="53" customWidth="1"/>
    <col min="11" max="11" width="5.00390625" style="2" customWidth="1"/>
    <col min="12" max="12" width="1.7109375" style="2" customWidth="1"/>
    <col min="13" max="14" width="5.140625" style="2" customWidth="1"/>
    <col min="15" max="15" width="5.140625" style="53" customWidth="1"/>
    <col min="16" max="16" width="5.140625" style="2" customWidth="1"/>
    <col min="17" max="17" width="1.7109375" style="2" customWidth="1"/>
    <col min="18" max="18" width="5.28125" style="2" customWidth="1"/>
    <col min="19" max="19" width="5.57421875" style="2" customWidth="1"/>
    <col min="20" max="20" width="5.7109375" style="54" customWidth="1"/>
    <col min="21" max="21" width="5.7109375" style="2" customWidth="1"/>
    <col min="22" max="22" width="1.7109375" style="2" customWidth="1"/>
    <col min="23" max="25" width="5.28125" style="50" customWidth="1"/>
    <col min="26" max="26" width="1.7109375" style="50" customWidth="1"/>
    <col min="27" max="29" width="5.00390625" style="55" customWidth="1"/>
    <col min="30" max="30" width="5.00390625" style="2" customWidth="1"/>
    <col min="31" max="31" width="3.57421875" style="2" bestFit="1" customWidth="1"/>
    <col min="32" max="32" width="3.57421875" style="6" bestFit="1" customWidth="1"/>
    <col min="33" max="34" width="5.00390625" style="6" customWidth="1"/>
    <col min="35" max="35" width="9.140625" style="6" customWidth="1"/>
    <col min="36" max="36" width="5.00390625" style="2" customWidth="1"/>
    <col min="37" max="37" width="7.28125" style="2" bestFit="1" customWidth="1"/>
    <col min="38" max="38" width="7.28125" style="2" customWidth="1"/>
    <col min="39" max="48" width="5.00390625" style="2" customWidth="1"/>
    <col min="49" max="16384" width="9.140625" style="2" customWidth="1"/>
  </cols>
  <sheetData>
    <row r="1" spans="8:29" ht="15" customHeight="1">
      <c r="H1" s="3"/>
      <c r="I1" s="3"/>
      <c r="J1" s="4"/>
      <c r="K1" s="240" t="s">
        <v>0</v>
      </c>
      <c r="L1" s="240"/>
      <c r="M1" s="240"/>
      <c r="N1" s="240"/>
      <c r="O1" s="240"/>
      <c r="P1" s="240"/>
      <c r="Q1" s="240"/>
      <c r="R1" s="240"/>
      <c r="S1" s="240"/>
      <c r="T1" s="240"/>
      <c r="U1" s="240"/>
      <c r="V1" s="240"/>
      <c r="W1" s="240"/>
      <c r="X1" s="240"/>
      <c r="Y1" s="240"/>
      <c r="Z1" s="240"/>
      <c r="AA1" s="240"/>
      <c r="AB1" s="240"/>
      <c r="AC1" s="240"/>
    </row>
    <row r="2" spans="8:29" ht="24.75" customHeight="1">
      <c r="H2" s="3"/>
      <c r="I2" s="3"/>
      <c r="J2" s="4"/>
      <c r="K2" s="241" t="s">
        <v>1</v>
      </c>
      <c r="L2" s="241"/>
      <c r="M2" s="241"/>
      <c r="N2" s="241"/>
      <c r="O2" s="241"/>
      <c r="P2" s="241"/>
      <c r="Q2" s="241"/>
      <c r="R2" s="241"/>
      <c r="S2" s="241"/>
      <c r="T2" s="241"/>
      <c r="U2" s="241"/>
      <c r="V2" s="241"/>
      <c r="W2" s="241"/>
      <c r="X2" s="241"/>
      <c r="Y2" s="241"/>
      <c r="Z2" s="241"/>
      <c r="AA2" s="241"/>
      <c r="AB2" s="241"/>
      <c r="AC2" s="241"/>
    </row>
    <row r="3" spans="1:35" ht="26.25" customHeight="1">
      <c r="A3" s="7"/>
      <c r="B3" s="7"/>
      <c r="C3" s="8"/>
      <c r="D3" s="8"/>
      <c r="E3" s="8"/>
      <c r="F3" s="8"/>
      <c r="G3" s="8"/>
      <c r="H3" s="9"/>
      <c r="I3" s="9"/>
      <c r="J3" s="10"/>
      <c r="K3" s="214" t="s">
        <v>105</v>
      </c>
      <c r="L3" s="214"/>
      <c r="M3" s="214"/>
      <c r="N3" s="214"/>
      <c r="O3" s="214"/>
      <c r="P3" s="214"/>
      <c r="Q3" s="214"/>
      <c r="R3" s="214"/>
      <c r="S3" s="214"/>
      <c r="T3" s="214"/>
      <c r="U3" s="214"/>
      <c r="V3" s="214"/>
      <c r="W3" s="214"/>
      <c r="X3" s="214"/>
      <c r="Y3" s="214"/>
      <c r="Z3" s="214"/>
      <c r="AA3" s="214"/>
      <c r="AB3" s="214"/>
      <c r="AC3" s="214"/>
      <c r="AF3" s="12"/>
      <c r="AG3" s="12"/>
      <c r="AH3" s="12"/>
      <c r="AI3" s="12"/>
    </row>
    <row r="4" spans="1:29" ht="26.25" customHeight="1" hidden="1">
      <c r="A4" s="7"/>
      <c r="B4" s="7"/>
      <c r="C4" s="8"/>
      <c r="D4" s="8"/>
      <c r="E4" s="8"/>
      <c r="F4" s="8"/>
      <c r="G4" s="8"/>
      <c r="H4" s="13"/>
      <c r="I4" s="13"/>
      <c r="J4" s="14"/>
      <c r="K4" s="15"/>
      <c r="L4" s="11"/>
      <c r="M4" s="15"/>
      <c r="N4" s="15"/>
      <c r="O4" s="15"/>
      <c r="P4" s="15"/>
      <c r="Q4" s="11"/>
      <c r="R4" s="15"/>
      <c r="S4" s="15"/>
      <c r="T4" s="15"/>
      <c r="U4" s="15"/>
      <c r="V4" s="11"/>
      <c r="W4" s="15"/>
      <c r="X4" s="15"/>
      <c r="Y4" s="15"/>
      <c r="Z4" s="11"/>
      <c r="AA4" s="15"/>
      <c r="AB4" s="15"/>
      <c r="AC4" s="15"/>
    </row>
    <row r="5" spans="1:29" s="1" customFormat="1" ht="13.5" customHeight="1">
      <c r="A5" s="16"/>
      <c r="B5" s="16"/>
      <c r="C5" s="242" t="s">
        <v>3</v>
      </c>
      <c r="D5" s="243"/>
      <c r="E5" s="243"/>
      <c r="F5" s="243"/>
      <c r="G5" s="17"/>
      <c r="H5" s="242" t="s">
        <v>4</v>
      </c>
      <c r="I5" s="243"/>
      <c r="J5" s="243"/>
      <c r="K5" s="243"/>
      <c r="L5" s="17"/>
      <c r="M5" s="242" t="s">
        <v>5</v>
      </c>
      <c r="N5" s="243"/>
      <c r="O5" s="243"/>
      <c r="P5" s="243"/>
      <c r="Q5" s="17"/>
      <c r="R5" s="242" t="s">
        <v>6</v>
      </c>
      <c r="S5" s="244"/>
      <c r="T5" s="244"/>
      <c r="U5" s="244"/>
      <c r="V5" s="18"/>
      <c r="W5" s="245" t="s">
        <v>7</v>
      </c>
      <c r="X5" s="246"/>
      <c r="Y5" s="246"/>
      <c r="Z5" s="19"/>
      <c r="AA5" s="247" t="s">
        <v>8</v>
      </c>
      <c r="AB5" s="248"/>
      <c r="AC5" s="248"/>
    </row>
    <row r="6" spans="1:29" s="1" customFormat="1" ht="18" customHeight="1">
      <c r="A6" s="16"/>
      <c r="B6" s="16"/>
      <c r="C6" s="249" t="s">
        <v>9</v>
      </c>
      <c r="D6" s="249" t="s">
        <v>10</v>
      </c>
      <c r="E6" s="249" t="s">
        <v>11</v>
      </c>
      <c r="F6" s="249" t="s">
        <v>12</v>
      </c>
      <c r="G6" s="20"/>
      <c r="H6" s="249" t="s">
        <v>9</v>
      </c>
      <c r="I6" s="249" t="s">
        <v>10</v>
      </c>
      <c r="J6" s="249" t="s">
        <v>11</v>
      </c>
      <c r="K6" s="249" t="s">
        <v>12</v>
      </c>
      <c r="L6" s="20"/>
      <c r="M6" s="249" t="s">
        <v>9</v>
      </c>
      <c r="N6" s="249" t="s">
        <v>10</v>
      </c>
      <c r="O6" s="249" t="s">
        <v>11</v>
      </c>
      <c r="P6" s="249" t="s">
        <v>12</v>
      </c>
      <c r="Q6" s="20"/>
      <c r="R6" s="253" t="s">
        <v>9</v>
      </c>
      <c r="S6" s="249" t="s">
        <v>10</v>
      </c>
      <c r="T6" s="249" t="s">
        <v>11</v>
      </c>
      <c r="U6" s="253" t="s">
        <v>12</v>
      </c>
      <c r="V6" s="21"/>
      <c r="W6" s="251" t="s">
        <v>13</v>
      </c>
      <c r="X6" s="251"/>
      <c r="Y6" s="251"/>
      <c r="Z6" s="22"/>
      <c r="AA6" s="251" t="s">
        <v>13</v>
      </c>
      <c r="AB6" s="251"/>
      <c r="AC6" s="251"/>
    </row>
    <row r="7" spans="1:29" s="29" customFormat="1" ht="31.5" customHeight="1">
      <c r="A7" s="23"/>
      <c r="B7" s="23"/>
      <c r="C7" s="250"/>
      <c r="D7" s="250"/>
      <c r="E7" s="250"/>
      <c r="F7" s="250"/>
      <c r="G7" s="20"/>
      <c r="H7" s="250"/>
      <c r="I7" s="250"/>
      <c r="J7" s="250"/>
      <c r="K7" s="250"/>
      <c r="L7" s="20"/>
      <c r="M7" s="250"/>
      <c r="N7" s="250"/>
      <c r="O7" s="250"/>
      <c r="P7" s="250"/>
      <c r="Q7" s="20"/>
      <c r="R7" s="254"/>
      <c r="S7" s="250"/>
      <c r="T7" s="250"/>
      <c r="U7" s="254"/>
      <c r="V7" s="21"/>
      <c r="W7" s="24" t="s">
        <v>10</v>
      </c>
      <c r="X7" s="25" t="s">
        <v>11</v>
      </c>
      <c r="Y7" s="26" t="s">
        <v>12</v>
      </c>
      <c r="Z7" s="27"/>
      <c r="AA7" s="24" t="s">
        <v>10</v>
      </c>
      <c r="AB7" s="28" t="s">
        <v>11</v>
      </c>
      <c r="AC7" s="28" t="s">
        <v>12</v>
      </c>
    </row>
    <row r="8" spans="1:29" s="36" customFormat="1" ht="12.75" customHeight="1">
      <c r="A8" s="252" t="s">
        <v>14</v>
      </c>
      <c r="B8" s="252"/>
      <c r="C8" s="31">
        <v>3.101714474118024</v>
      </c>
      <c r="D8" s="31">
        <v>3.207618724361454</v>
      </c>
      <c r="E8" s="31">
        <v>2.795910924209753</v>
      </c>
      <c r="F8" s="31">
        <v>2.780874680364767</v>
      </c>
      <c r="G8" s="31"/>
      <c r="H8" s="31">
        <v>0.0904703562631566</v>
      </c>
      <c r="I8" s="31">
        <v>0.02241814450820149</v>
      </c>
      <c r="J8" s="31">
        <v>0.004190300424415366</v>
      </c>
      <c r="K8" s="31">
        <v>0.0023143559531895713</v>
      </c>
      <c r="L8" s="31"/>
      <c r="M8" s="31">
        <v>0.7886784331023984</v>
      </c>
      <c r="N8" s="31">
        <v>0.802034367486443</v>
      </c>
      <c r="O8" s="31">
        <v>0.8393195288219131</v>
      </c>
      <c r="P8" s="31">
        <v>0.8376168588808385</v>
      </c>
      <c r="Q8" s="31"/>
      <c r="R8" s="32">
        <v>75.99540412619743</v>
      </c>
      <c r="S8" s="32">
        <v>1279.9312071268905</v>
      </c>
      <c r="T8" s="32">
        <v>40120.31502878546</v>
      </c>
      <c r="U8" s="32">
        <v>130987.69784360015</v>
      </c>
      <c r="V8" s="32"/>
      <c r="W8" s="33">
        <v>0.263166298055556</v>
      </c>
      <c r="X8" s="33">
        <v>0.0015070032782868565</v>
      </c>
      <c r="Y8" s="34">
        <v>0.0008431785388048444</v>
      </c>
      <c r="Z8" s="34"/>
      <c r="AA8" s="35">
        <v>-0.13204452893375587</v>
      </c>
      <c r="AB8" s="31">
        <v>0.36434699706976126</v>
      </c>
      <c r="AC8" s="31">
        <v>0.38303884449262293</v>
      </c>
    </row>
    <row r="9" spans="1:29" s="36" customFormat="1" ht="12.75" customHeight="1">
      <c r="A9" s="252" t="s">
        <v>15</v>
      </c>
      <c r="B9" s="252"/>
      <c r="C9" s="31">
        <v>2.6804965202591235</v>
      </c>
      <c r="D9" s="31">
        <v>2.5654531640975313</v>
      </c>
      <c r="E9" s="31">
        <v>2.2752715383725093</v>
      </c>
      <c r="F9" s="31">
        <v>2.228676640784606</v>
      </c>
      <c r="G9" s="31"/>
      <c r="H9" s="31">
        <v>0.08879656946780352</v>
      </c>
      <c r="I9" s="31">
        <v>0.023031629880965417</v>
      </c>
      <c r="J9" s="31">
        <v>0.004008265486238078</v>
      </c>
      <c r="K9" s="31">
        <v>0.0021973522800347836</v>
      </c>
      <c r="L9" s="31"/>
      <c r="M9" s="31">
        <v>0.774087139316987</v>
      </c>
      <c r="N9" s="31">
        <v>0.8205752694594017</v>
      </c>
      <c r="O9" s="31">
        <v>0.8024092339215357</v>
      </c>
      <c r="P9" s="31">
        <v>0.7948829592167099</v>
      </c>
      <c r="Q9" s="31"/>
      <c r="R9" s="32">
        <v>75.99540412619743</v>
      </c>
      <c r="S9" s="32">
        <v>1269.3678733313425</v>
      </c>
      <c r="T9" s="32">
        <v>40075.49333035081</v>
      </c>
      <c r="U9" s="32">
        <v>130860.02407897155</v>
      </c>
      <c r="V9" s="32"/>
      <c r="W9" s="34">
        <v>0.23393096186641438</v>
      </c>
      <c r="X9" s="34">
        <v>1.092506265323418E-05</v>
      </c>
      <c r="Y9" s="34">
        <v>7.287829248483198E-07</v>
      </c>
      <c r="Z9" s="34"/>
      <c r="AA9" s="31">
        <v>0.1401984198687626</v>
      </c>
      <c r="AB9" s="31">
        <v>0.5050103672239639</v>
      </c>
      <c r="AC9" s="31">
        <v>0.5684105744570849</v>
      </c>
    </row>
    <row r="10" spans="1:29" s="36" customFormat="1" ht="12.75" customHeight="1">
      <c r="A10" s="252" t="s">
        <v>16</v>
      </c>
      <c r="B10" s="252"/>
      <c r="C10" s="31">
        <v>2.695106085313792</v>
      </c>
      <c r="D10" s="31">
        <v>2.9629308254105227</v>
      </c>
      <c r="E10" s="31">
        <v>2.686834211295733</v>
      </c>
      <c r="F10" s="31">
        <v>2.6497235623913307</v>
      </c>
      <c r="G10" s="31"/>
      <c r="H10" s="31">
        <v>0.10348190074135498</v>
      </c>
      <c r="I10" s="31">
        <v>0.024613888995792865</v>
      </c>
      <c r="J10" s="31">
        <v>0.004854278334453428</v>
      </c>
      <c r="K10" s="31">
        <v>0.0026988351868418563</v>
      </c>
      <c r="L10" s="31"/>
      <c r="M10" s="31">
        <v>0.9021070182784995</v>
      </c>
      <c r="N10" s="31">
        <v>0.8838638892096526</v>
      </c>
      <c r="O10" s="31">
        <v>0.9721048731219241</v>
      </c>
      <c r="P10" s="31">
        <v>0.9763430787601469</v>
      </c>
      <c r="Q10" s="31"/>
      <c r="R10" s="32">
        <v>75.99540412619743</v>
      </c>
      <c r="S10" s="32">
        <v>1289.4672205514944</v>
      </c>
      <c r="T10" s="32">
        <v>40103.00273910649</v>
      </c>
      <c r="U10" s="32">
        <v>130873.63839362633</v>
      </c>
      <c r="V10" s="32"/>
      <c r="W10" s="34">
        <v>0.010452203170119533</v>
      </c>
      <c r="X10" s="34">
        <v>0.9409160555125925</v>
      </c>
      <c r="Y10" s="34">
        <v>0.685397988472243</v>
      </c>
      <c r="Z10" s="34"/>
      <c r="AA10" s="31">
        <v>-0.3030158188001304</v>
      </c>
      <c r="AB10" s="31">
        <v>0.008509240357466528</v>
      </c>
      <c r="AC10" s="31">
        <v>0.0464821474231091</v>
      </c>
    </row>
    <row r="11" spans="1:29" s="36" customFormat="1" ht="12.75" customHeight="1">
      <c r="A11" s="252" t="s">
        <v>17</v>
      </c>
      <c r="B11" s="252"/>
      <c r="C11" s="31">
        <v>3.2410377736787113</v>
      </c>
      <c r="D11" s="31">
        <v>3.285791058882957</v>
      </c>
      <c r="E11" s="31">
        <v>3.042990960916739</v>
      </c>
      <c r="F11" s="31">
        <v>3.0283619838212346</v>
      </c>
      <c r="G11" s="31"/>
      <c r="H11" s="31">
        <v>0.08362206081843442</v>
      </c>
      <c r="I11" s="31">
        <v>0.020542396144067936</v>
      </c>
      <c r="J11" s="31">
        <v>0.003981643325576715</v>
      </c>
      <c r="K11" s="31">
        <v>0.0022033971952278484</v>
      </c>
      <c r="L11" s="31"/>
      <c r="M11" s="31">
        <v>0.7289781827236416</v>
      </c>
      <c r="N11" s="31">
        <v>0.7379681121695274</v>
      </c>
      <c r="O11" s="31">
        <v>0.7972548814885627</v>
      </c>
      <c r="P11" s="31">
        <v>0.7970701358587613</v>
      </c>
      <c r="Q11" s="31"/>
      <c r="R11" s="32">
        <v>75.99540412619743</v>
      </c>
      <c r="S11" s="32">
        <v>1290.5445242997948</v>
      </c>
      <c r="T11" s="32">
        <v>40093.10276610466</v>
      </c>
      <c r="U11" s="32">
        <v>130860.17313719634</v>
      </c>
      <c r="V11" s="32"/>
      <c r="W11" s="34">
        <v>0.6072670488029215</v>
      </c>
      <c r="X11" s="34">
        <v>0.030484625065901064</v>
      </c>
      <c r="Y11" s="34">
        <v>0.020048729589193303</v>
      </c>
      <c r="Z11" s="34"/>
      <c r="AA11" s="31">
        <v>-0.06064392819450821</v>
      </c>
      <c r="AB11" s="31">
        <v>0.2484109126960714</v>
      </c>
      <c r="AC11" s="31">
        <v>0.2668219273180275</v>
      </c>
    </row>
    <row r="12" spans="1:29" s="36" customFormat="1" ht="12.75" customHeight="1">
      <c r="A12" s="252" t="s">
        <v>18</v>
      </c>
      <c r="B12" s="252"/>
      <c r="C12" s="31">
        <v>2.778400951428485</v>
      </c>
      <c r="D12" s="31">
        <v>3.052347409620332</v>
      </c>
      <c r="E12" s="31">
        <v>2.7630907336046016</v>
      </c>
      <c r="F12" s="31">
        <v>2.7571070073686923</v>
      </c>
      <c r="G12" s="31"/>
      <c r="H12" s="31">
        <v>0.10441079202526707</v>
      </c>
      <c r="I12" s="31">
        <v>0.022598218147366234</v>
      </c>
      <c r="J12" s="31">
        <v>0.0043476840298714145</v>
      </c>
      <c r="K12" s="31">
        <v>0.002427650158517569</v>
      </c>
      <c r="L12" s="31"/>
      <c r="M12" s="31">
        <v>0.9052027601852205</v>
      </c>
      <c r="N12" s="31">
        <v>0.8117772512728698</v>
      </c>
      <c r="O12" s="31">
        <v>0.8705146939190633</v>
      </c>
      <c r="P12" s="31">
        <v>0.8780723367559629</v>
      </c>
      <c r="Q12" s="31"/>
      <c r="R12" s="32">
        <v>75.16245532806498</v>
      </c>
      <c r="S12" s="32">
        <v>1290.4029883057613</v>
      </c>
      <c r="T12" s="32">
        <v>40090.019220191956</v>
      </c>
      <c r="U12" s="32">
        <v>130824.28993298726</v>
      </c>
      <c r="V12" s="32"/>
      <c r="W12" s="34">
        <v>0.012177217527033457</v>
      </c>
      <c r="X12" s="34">
        <v>0.8789326922777592</v>
      </c>
      <c r="Y12" s="34">
        <v>0.8335265852088192</v>
      </c>
      <c r="Z12" s="34"/>
      <c r="AA12" s="31">
        <v>-0.33746505924167997</v>
      </c>
      <c r="AB12" s="31">
        <v>0.01758754669028802</v>
      </c>
      <c r="AC12" s="31">
        <v>0.024250785690918153</v>
      </c>
    </row>
    <row r="13" spans="1:29" s="36" customFormat="1" ht="12.75" customHeight="1">
      <c r="A13" s="252" t="s">
        <v>19</v>
      </c>
      <c r="B13" s="252"/>
      <c r="C13" s="31">
        <v>1.953974746259611</v>
      </c>
      <c r="D13" s="31">
        <v>1.7581153293242182</v>
      </c>
      <c r="E13" s="31">
        <v>2.004275417624846</v>
      </c>
      <c r="F13" s="31">
        <v>2.0305858362790006</v>
      </c>
      <c r="G13" s="31"/>
      <c r="H13" s="31">
        <v>0.08436948674831479</v>
      </c>
      <c r="I13" s="31">
        <v>0.01883350718734101</v>
      </c>
      <c r="J13" s="31">
        <v>0.003810208460239574</v>
      </c>
      <c r="K13" s="31">
        <v>0.002108206154954043</v>
      </c>
      <c r="L13" s="31"/>
      <c r="M13" s="31">
        <v>0.7354938938978466</v>
      </c>
      <c r="N13" s="31">
        <v>0.6765406279675803</v>
      </c>
      <c r="O13" s="31">
        <v>0.7625248283392831</v>
      </c>
      <c r="P13" s="31">
        <v>0.7622636670942118</v>
      </c>
      <c r="Q13" s="31"/>
      <c r="R13" s="32">
        <v>75.99540412619743</v>
      </c>
      <c r="S13" s="32">
        <v>1290.4029883057613</v>
      </c>
      <c r="T13" s="32">
        <v>40050.73627348268</v>
      </c>
      <c r="U13" s="32">
        <v>130732.71659794092</v>
      </c>
      <c r="V13" s="32"/>
      <c r="W13" s="34">
        <v>0.014798162167008216</v>
      </c>
      <c r="X13" s="34">
        <v>0.5655968807105076</v>
      </c>
      <c r="Y13" s="34">
        <v>0.38107728086675574</v>
      </c>
      <c r="Z13" s="34"/>
      <c r="AA13" s="31">
        <v>0.2895013378927162</v>
      </c>
      <c r="AB13" s="31">
        <v>-0.06596594562669615</v>
      </c>
      <c r="AC13" s="31">
        <v>-0.10050471159334524</v>
      </c>
    </row>
    <row r="14" spans="1:29" s="36" customFormat="1" ht="12.75" customHeight="1">
      <c r="A14" s="252" t="s">
        <v>20</v>
      </c>
      <c r="B14" s="252"/>
      <c r="C14" s="31">
        <v>2.444711774088622</v>
      </c>
      <c r="D14" s="31">
        <v>2.367453006381941</v>
      </c>
      <c r="E14" s="31">
        <v>2.4075532427941773</v>
      </c>
      <c r="F14" s="31">
        <v>2.4007236260091536</v>
      </c>
      <c r="G14" s="31"/>
      <c r="H14" s="31">
        <v>0.09484808822432444</v>
      </c>
      <c r="I14" s="31">
        <v>0.023270291941235068</v>
      </c>
      <c r="J14" s="31">
        <v>0.004093318721850612</v>
      </c>
      <c r="K14" s="31">
        <v>0.0022870911055091186</v>
      </c>
      <c r="L14" s="31"/>
      <c r="M14" s="31">
        <v>0.8268414615935574</v>
      </c>
      <c r="N14" s="31">
        <v>0.8355101495815154</v>
      </c>
      <c r="O14" s="31">
        <v>0.8193461068675675</v>
      </c>
      <c r="P14" s="31">
        <v>0.8270945150204042</v>
      </c>
      <c r="Q14" s="31"/>
      <c r="R14" s="32">
        <v>75.99540412619743</v>
      </c>
      <c r="S14" s="32">
        <v>1289.1391456491501</v>
      </c>
      <c r="T14" s="32">
        <v>40066.70840176539</v>
      </c>
      <c r="U14" s="32">
        <v>130780.60787704252</v>
      </c>
      <c r="V14" s="32"/>
      <c r="W14" s="34">
        <v>0.43330065240457305</v>
      </c>
      <c r="X14" s="34">
        <v>0.6928659418554768</v>
      </c>
      <c r="Y14" s="34">
        <v>0.6430080140388104</v>
      </c>
      <c r="Z14" s="34"/>
      <c r="AA14" s="31">
        <v>0.09246897568554707</v>
      </c>
      <c r="AB14" s="31">
        <v>0.04535144669998498</v>
      </c>
      <c r="AC14" s="31">
        <v>0.053183943649273514</v>
      </c>
    </row>
    <row r="15" spans="1:29" s="36" customFormat="1" ht="12.75" customHeight="1">
      <c r="A15" s="252" t="s">
        <v>21</v>
      </c>
      <c r="B15" s="252"/>
      <c r="C15" s="31">
        <v>2.477816095026771</v>
      </c>
      <c r="D15" s="31">
        <v>2.2096184663288225</v>
      </c>
      <c r="E15" s="31">
        <v>2.2742717510218133</v>
      </c>
      <c r="F15" s="31">
        <v>2.3571121272502293</v>
      </c>
      <c r="G15" s="31"/>
      <c r="H15" s="31">
        <v>0.10394967556365198</v>
      </c>
      <c r="I15" s="31">
        <v>0.023851444667456607</v>
      </c>
      <c r="J15" s="31">
        <v>0.004350682536750541</v>
      </c>
      <c r="K15" s="31">
        <v>0.002410768266689832</v>
      </c>
      <c r="L15" s="31"/>
      <c r="M15" s="31">
        <v>0.9061848613326469</v>
      </c>
      <c r="N15" s="31">
        <v>0.8530993052484844</v>
      </c>
      <c r="O15" s="31">
        <v>0.8710525371834698</v>
      </c>
      <c r="P15" s="31">
        <v>0.8721591377527377</v>
      </c>
      <c r="Q15" s="31"/>
      <c r="R15" s="32">
        <v>75.99540412619743</v>
      </c>
      <c r="S15" s="32">
        <v>1279.292336528165</v>
      </c>
      <c r="T15" s="32">
        <v>40084.26374459342</v>
      </c>
      <c r="U15" s="32">
        <v>130882.18550535553</v>
      </c>
      <c r="V15" s="32"/>
      <c r="W15" s="34">
        <v>0.00806521781575932</v>
      </c>
      <c r="X15" s="34">
        <v>0.0418577695640452</v>
      </c>
      <c r="Y15" s="34">
        <v>0.2277808801852842</v>
      </c>
      <c r="Z15" s="34"/>
      <c r="AA15" s="31">
        <v>0.3143803154544007</v>
      </c>
      <c r="AB15" s="31">
        <v>0.23367631149220253</v>
      </c>
      <c r="AC15" s="31">
        <v>0.13839672434959008</v>
      </c>
    </row>
    <row r="16" spans="1:29" s="36" customFormat="1" ht="12.75" customHeight="1">
      <c r="A16" s="252" t="s">
        <v>22</v>
      </c>
      <c r="B16" s="252"/>
      <c r="C16" s="31">
        <v>2.578334645246691</v>
      </c>
      <c r="D16" s="31">
        <v>2.6013549758639196</v>
      </c>
      <c r="E16" s="31">
        <v>2.535120737374389</v>
      </c>
      <c r="F16" s="31">
        <v>2.567074487604386</v>
      </c>
      <c r="G16" s="31"/>
      <c r="H16" s="31">
        <v>0.09065725465428771</v>
      </c>
      <c r="I16" s="31">
        <v>0.021482537261326293</v>
      </c>
      <c r="J16" s="31">
        <v>0.004154007791292449</v>
      </c>
      <c r="K16" s="31">
        <v>0.0022891179909104204</v>
      </c>
      <c r="L16" s="31"/>
      <c r="M16" s="31">
        <v>0.788809791818068</v>
      </c>
      <c r="N16" s="31">
        <v>0.7618473222829618</v>
      </c>
      <c r="O16" s="31">
        <v>0.8088081061661822</v>
      </c>
      <c r="P16" s="31">
        <v>0.8053898707895811</v>
      </c>
      <c r="Q16" s="31"/>
      <c r="R16" s="32">
        <v>75.7075966146476</v>
      </c>
      <c r="S16" s="32">
        <v>1257.6643294320986</v>
      </c>
      <c r="T16" s="32">
        <v>37910.226308006575</v>
      </c>
      <c r="U16" s="32">
        <v>123787.26548136657</v>
      </c>
      <c r="V16" s="32"/>
      <c r="W16" s="34">
        <v>0.7988966831325206</v>
      </c>
      <c r="X16" s="34">
        <v>0.6423307531955003</v>
      </c>
      <c r="Y16" s="34">
        <v>0.9032055801152459</v>
      </c>
      <c r="Z16" s="34"/>
      <c r="AA16" s="31">
        <v>-0.03021646193917896</v>
      </c>
      <c r="AB16" s="31">
        <v>0.05342912310453894</v>
      </c>
      <c r="AC16" s="31">
        <v>0.013981002307945467</v>
      </c>
    </row>
    <row r="17" spans="1:29" s="36" customFormat="1" ht="12.75" customHeight="1">
      <c r="A17" s="252" t="s">
        <v>23</v>
      </c>
      <c r="B17" s="252"/>
      <c r="C17" s="31">
        <v>1.6407697949837186</v>
      </c>
      <c r="D17" s="31">
        <v>1.5770384915679547</v>
      </c>
      <c r="E17" s="31">
        <v>1.6378694032630319</v>
      </c>
      <c r="F17" s="31">
        <v>1.671608024823474</v>
      </c>
      <c r="G17" s="31"/>
      <c r="H17" s="31">
        <v>0.0947834427276529</v>
      </c>
      <c r="I17" s="31">
        <v>0.021946808782603747</v>
      </c>
      <c r="J17" s="31">
        <v>0.0041938363605377674</v>
      </c>
      <c r="K17" s="31">
        <v>0.0023589458951574177</v>
      </c>
      <c r="L17" s="31"/>
      <c r="M17" s="31">
        <v>0.824711800626576</v>
      </c>
      <c r="N17" s="31">
        <v>0.7752414340007269</v>
      </c>
      <c r="O17" s="31">
        <v>0.8163305226983354</v>
      </c>
      <c r="P17" s="31">
        <v>0.8299957270562174</v>
      </c>
      <c r="Q17" s="31"/>
      <c r="R17" s="32">
        <v>75.7075966146476</v>
      </c>
      <c r="S17" s="32">
        <v>1247.7603843512366</v>
      </c>
      <c r="T17" s="32">
        <v>37888.64803845502</v>
      </c>
      <c r="U17" s="32">
        <v>123798.60561693515</v>
      </c>
      <c r="V17" s="32"/>
      <c r="W17" s="34">
        <v>0.4890813186287246</v>
      </c>
      <c r="X17" s="34">
        <v>0.9753630899119835</v>
      </c>
      <c r="Y17" s="34">
        <v>0.7465551067463754</v>
      </c>
      <c r="Z17" s="34"/>
      <c r="AA17" s="31">
        <v>0.08220832971590639</v>
      </c>
      <c r="AB17" s="31">
        <v>0.0035529624827693503</v>
      </c>
      <c r="AC17" s="31">
        <v>-0.03715468505980228</v>
      </c>
    </row>
    <row r="18" spans="1:29" s="36" customFormat="1" ht="12.75" customHeight="1">
      <c r="A18" s="252" t="s">
        <v>24</v>
      </c>
      <c r="B18" s="252"/>
      <c r="C18" s="31">
        <v>1.548812122079499</v>
      </c>
      <c r="D18" s="31">
        <v>1.4515605705249321</v>
      </c>
      <c r="E18" s="31">
        <v>1.482884943169585</v>
      </c>
      <c r="F18" s="31">
        <v>1.4959901583646225</v>
      </c>
      <c r="G18" s="31"/>
      <c r="H18" s="31">
        <v>0.08878877768484426</v>
      </c>
      <c r="I18" s="31">
        <v>0.019945529389540823</v>
      </c>
      <c r="J18" s="31">
        <v>0.003969533529976615</v>
      </c>
      <c r="K18" s="31">
        <v>0.002223959617242834</v>
      </c>
      <c r="L18" s="31"/>
      <c r="M18" s="31">
        <v>0.772552152703537</v>
      </c>
      <c r="N18" s="31">
        <v>0.7076708252038848</v>
      </c>
      <c r="O18" s="31">
        <v>0.7725492562069839</v>
      </c>
      <c r="P18" s="31">
        <v>0.7822400431731915</v>
      </c>
      <c r="Q18" s="31"/>
      <c r="R18" s="32">
        <v>75.7075966146476</v>
      </c>
      <c r="S18" s="32">
        <v>1258.8426472440906</v>
      </c>
      <c r="T18" s="32">
        <v>37876.81110190741</v>
      </c>
      <c r="U18" s="32">
        <v>123716.12072462012</v>
      </c>
      <c r="V18" s="32"/>
      <c r="W18" s="34">
        <v>0.24824407098189127</v>
      </c>
      <c r="X18" s="34">
        <v>0.4582259312035275</v>
      </c>
      <c r="Y18" s="34">
        <v>0.556953719368652</v>
      </c>
      <c r="Z18" s="34"/>
      <c r="AA18" s="31">
        <v>0.13742484230086502</v>
      </c>
      <c r="AB18" s="31">
        <v>0.08533718514415428</v>
      </c>
      <c r="AC18" s="31">
        <v>0.06752654019168071</v>
      </c>
    </row>
    <row r="19" spans="1:29" s="36" customFormat="1" ht="12.75" customHeight="1">
      <c r="A19" s="252" t="s">
        <v>25</v>
      </c>
      <c r="B19" s="252"/>
      <c r="C19" s="31">
        <v>2.6169317327990194</v>
      </c>
      <c r="D19" s="31">
        <v>2.598279966396825</v>
      </c>
      <c r="E19" s="31">
        <v>2.630370632271637</v>
      </c>
      <c r="F19" s="31">
        <v>2.6429522344254313</v>
      </c>
      <c r="G19" s="31"/>
      <c r="H19" s="31">
        <v>0.11894846883717418</v>
      </c>
      <c r="I19" s="31">
        <v>0.030683644024507767</v>
      </c>
      <c r="J19" s="31">
        <v>0.005354150963768747</v>
      </c>
      <c r="K19" s="31">
        <v>0.0029532212225666576</v>
      </c>
      <c r="L19" s="31"/>
      <c r="M19" s="31">
        <v>1.0349719644426896</v>
      </c>
      <c r="N19" s="31">
        <v>1.088333393632979</v>
      </c>
      <c r="O19" s="31">
        <v>1.042441933878996</v>
      </c>
      <c r="P19" s="31">
        <v>1.0391056071371392</v>
      </c>
      <c r="Q19" s="31"/>
      <c r="R19" s="32">
        <v>75.7075966146476</v>
      </c>
      <c r="S19" s="32">
        <v>1258.0851572220956</v>
      </c>
      <c r="T19" s="32">
        <v>37907.27116987392</v>
      </c>
      <c r="U19" s="32">
        <v>123801.9300331128</v>
      </c>
      <c r="V19" s="32"/>
      <c r="W19" s="34">
        <v>0.8845643007678677</v>
      </c>
      <c r="X19" s="34">
        <v>0.9107756489931307</v>
      </c>
      <c r="Y19" s="34">
        <v>0.8275711881460147</v>
      </c>
      <c r="Z19" s="34"/>
      <c r="AA19" s="31">
        <v>0.01713791611220589</v>
      </c>
      <c r="AB19" s="31">
        <v>-0.012891748725620157</v>
      </c>
      <c r="AC19" s="31">
        <v>-0.025041248404097737</v>
      </c>
    </row>
    <row r="20" spans="1:29" s="36" customFormat="1" ht="12.75" customHeight="1">
      <c r="A20" s="252" t="s">
        <v>26</v>
      </c>
      <c r="B20" s="252"/>
      <c r="C20" s="31">
        <v>3.291428136963746</v>
      </c>
      <c r="D20" s="31">
        <v>2.8093640319522626</v>
      </c>
      <c r="E20" s="31">
        <v>2.9745393723389753</v>
      </c>
      <c r="F20" s="31">
        <v>3.0129289717766583</v>
      </c>
      <c r="G20" s="31"/>
      <c r="H20" s="31">
        <v>0.08715074389522288</v>
      </c>
      <c r="I20" s="31">
        <v>0.029318823903007885</v>
      </c>
      <c r="J20" s="31">
        <v>0.004453440488425106</v>
      </c>
      <c r="K20" s="31">
        <v>0.00244108031251922</v>
      </c>
      <c r="L20" s="31"/>
      <c r="M20" s="31">
        <v>0.7582996022870316</v>
      </c>
      <c r="N20" s="31">
        <v>1.0356980404994767</v>
      </c>
      <c r="O20" s="31">
        <v>0.8668785237748091</v>
      </c>
      <c r="P20" s="31">
        <v>0.8588378988260036</v>
      </c>
      <c r="Q20" s="31"/>
      <c r="R20" s="32">
        <v>75.7075966146476</v>
      </c>
      <c r="S20" s="32">
        <v>1247.8811346728007</v>
      </c>
      <c r="T20" s="32">
        <v>37890.050245838276</v>
      </c>
      <c r="U20" s="32">
        <v>123782.21939802876</v>
      </c>
      <c r="V20" s="32"/>
      <c r="W20" s="34">
        <v>9.94767092128073E-07</v>
      </c>
      <c r="X20" s="34">
        <v>0.0014829621892827616</v>
      </c>
      <c r="Y20" s="34">
        <v>0.004790562791739716</v>
      </c>
      <c r="Z20" s="34"/>
      <c r="AA20" s="31">
        <v>0.4654485054147661</v>
      </c>
      <c r="AB20" s="31">
        <v>0.3655515230033424</v>
      </c>
      <c r="AC20" s="31">
        <v>0.324274424274691</v>
      </c>
    </row>
    <row r="21" spans="1:29" s="36" customFormat="1" ht="12.75" customHeight="1">
      <c r="A21" s="252" t="s">
        <v>27</v>
      </c>
      <c r="B21" s="252"/>
      <c r="C21" s="31">
        <v>2.9084448459694348</v>
      </c>
      <c r="D21" s="31">
        <v>2.7027414717579115</v>
      </c>
      <c r="E21" s="31">
        <v>2.560048824234978</v>
      </c>
      <c r="F21" s="31">
        <v>2.557353304788029</v>
      </c>
      <c r="G21" s="31"/>
      <c r="H21" s="31">
        <v>0.09639595586261296</v>
      </c>
      <c r="I21" s="31">
        <v>0.02411493868351153</v>
      </c>
      <c r="J21" s="31">
        <v>0.00445329755281451</v>
      </c>
      <c r="K21" s="31">
        <v>0.0024633920766672164</v>
      </c>
      <c r="L21" s="31"/>
      <c r="M21" s="31">
        <v>0.8387422955399975</v>
      </c>
      <c r="N21" s="31">
        <v>0.8551002380281062</v>
      </c>
      <c r="O21" s="31">
        <v>0.8668873978491545</v>
      </c>
      <c r="P21" s="31">
        <v>0.866522621069198</v>
      </c>
      <c r="Q21" s="31"/>
      <c r="R21" s="32">
        <v>75.7075966146476</v>
      </c>
      <c r="S21" s="32">
        <v>1257.366052425258</v>
      </c>
      <c r="T21" s="32">
        <v>37893.25836732508</v>
      </c>
      <c r="U21" s="32">
        <v>123735.04738779226</v>
      </c>
      <c r="V21" s="32"/>
      <c r="W21" s="34">
        <v>0.04205065009321636</v>
      </c>
      <c r="X21" s="34">
        <v>0.0004770834218391317</v>
      </c>
      <c r="Y21" s="34">
        <v>0.0004245902479867861</v>
      </c>
      <c r="Z21" s="34"/>
      <c r="AA21" s="31">
        <v>0.24056053906134225</v>
      </c>
      <c r="AB21" s="31">
        <v>0.4018930516222366</v>
      </c>
      <c r="AC21" s="31">
        <v>0.40517296680402365</v>
      </c>
    </row>
    <row r="22" spans="1:29" s="36" customFormat="1" ht="12.75" customHeight="1">
      <c r="A22" s="252" t="s">
        <v>28</v>
      </c>
      <c r="B22" s="252"/>
      <c r="C22" s="31">
        <v>2.26118555225589</v>
      </c>
      <c r="D22" s="31">
        <v>2.1792510127685536</v>
      </c>
      <c r="E22" s="31">
        <v>2.093880089643536</v>
      </c>
      <c r="F22" s="31">
        <v>2.104845106814687</v>
      </c>
      <c r="G22" s="31"/>
      <c r="H22" s="31">
        <v>0.10738081009847092</v>
      </c>
      <c r="I22" s="31">
        <v>0.02589834525593969</v>
      </c>
      <c r="J22" s="31">
        <v>0.004555053208208222</v>
      </c>
      <c r="K22" s="31">
        <v>0.0024987364054593867</v>
      </c>
      <c r="L22" s="31"/>
      <c r="M22" s="31">
        <v>0.9343216357260851</v>
      </c>
      <c r="N22" s="31">
        <v>0.9144474861486431</v>
      </c>
      <c r="O22" s="31">
        <v>0.8867249010011704</v>
      </c>
      <c r="P22" s="31">
        <v>0.8789937589733192</v>
      </c>
      <c r="Q22" s="31"/>
      <c r="R22" s="32">
        <v>75.7075966146476</v>
      </c>
      <c r="S22" s="32">
        <v>1246.7331527071156</v>
      </c>
      <c r="T22" s="32">
        <v>37895.784338357385</v>
      </c>
      <c r="U22" s="32">
        <v>123745.8645963567</v>
      </c>
      <c r="V22" s="32"/>
      <c r="W22" s="34">
        <v>0.44976769396184324</v>
      </c>
      <c r="X22" s="34">
        <v>0.10103965767555312</v>
      </c>
      <c r="Y22" s="34">
        <v>0.12185279066119048</v>
      </c>
      <c r="Z22" s="34"/>
      <c r="AA22" s="31">
        <v>0.08960004891305273</v>
      </c>
      <c r="AB22" s="31">
        <v>0.18867797940878306</v>
      </c>
      <c r="AC22" s="31">
        <v>0.17786297552762112</v>
      </c>
    </row>
    <row r="23" spans="1:29" s="36" customFormat="1" ht="12.75" customHeight="1">
      <c r="A23" s="252" t="s">
        <v>29</v>
      </c>
      <c r="B23" s="252"/>
      <c r="C23" s="31">
        <v>1.953482235500372</v>
      </c>
      <c r="D23" s="31">
        <v>1.9938622346545287</v>
      </c>
      <c r="E23" s="31">
        <v>1.7814744259582485</v>
      </c>
      <c r="F23" s="31">
        <v>1.8088895439532058</v>
      </c>
      <c r="G23" s="31"/>
      <c r="H23" s="31">
        <v>0.10018450368303417</v>
      </c>
      <c r="I23" s="31">
        <v>0.025528307744405055</v>
      </c>
      <c r="J23" s="31">
        <v>0.004396258734562327</v>
      </c>
      <c r="K23" s="31">
        <v>0.002442512076566153</v>
      </c>
      <c r="L23" s="31"/>
      <c r="M23" s="31">
        <v>0.8717064927122522</v>
      </c>
      <c r="N23" s="31">
        <v>0.9051260205412078</v>
      </c>
      <c r="O23" s="31">
        <v>0.8560124313139058</v>
      </c>
      <c r="P23" s="31">
        <v>0.8592358789939417</v>
      </c>
      <c r="Q23" s="31"/>
      <c r="R23" s="32">
        <v>75.7075966146476</v>
      </c>
      <c r="S23" s="32">
        <v>1257.1122170293193</v>
      </c>
      <c r="T23" s="32">
        <v>37913.48050390748</v>
      </c>
      <c r="U23" s="32">
        <v>123751.75528340646</v>
      </c>
      <c r="V23" s="32"/>
      <c r="W23" s="34">
        <v>0.7056706379285717</v>
      </c>
      <c r="X23" s="34">
        <v>0.08071804979336288</v>
      </c>
      <c r="Y23" s="34">
        <v>0.14326469062787806</v>
      </c>
      <c r="Z23" s="34"/>
      <c r="AA23" s="31">
        <v>-0.0446125713301359</v>
      </c>
      <c r="AB23" s="31">
        <v>0.20094078456092784</v>
      </c>
      <c r="AC23" s="31">
        <v>0.16828055611046677</v>
      </c>
    </row>
    <row r="24" spans="1:29" s="36" customFormat="1" ht="12.75" customHeight="1">
      <c r="A24" s="252" t="s">
        <v>30</v>
      </c>
      <c r="B24" s="252"/>
      <c r="C24" s="31">
        <v>2.8099216429925846</v>
      </c>
      <c r="D24" s="31">
        <v>2.6477850017922</v>
      </c>
      <c r="E24" s="31">
        <v>2.5833939066661396</v>
      </c>
      <c r="F24" s="31">
        <v>2.5844262156608564</v>
      </c>
      <c r="G24" s="31"/>
      <c r="H24" s="31">
        <v>0.0943131183493302</v>
      </c>
      <c r="I24" s="31">
        <v>0.023373267292215723</v>
      </c>
      <c r="J24" s="31">
        <v>0.0043037299511356425</v>
      </c>
      <c r="K24" s="31">
        <v>0.002380110334097845</v>
      </c>
      <c r="L24" s="31"/>
      <c r="M24" s="31">
        <v>0.8206195029239105</v>
      </c>
      <c r="N24" s="31">
        <v>0.8266925928917125</v>
      </c>
      <c r="O24" s="31">
        <v>0.8313601819410625</v>
      </c>
      <c r="P24" s="31">
        <v>0.8316010066113524</v>
      </c>
      <c r="Q24" s="31"/>
      <c r="R24" s="32">
        <v>75.7075966146476</v>
      </c>
      <c r="S24" s="32">
        <v>1250.9767597475195</v>
      </c>
      <c r="T24" s="32">
        <v>37315.42695404193</v>
      </c>
      <c r="U24" s="32">
        <v>122077.55786331321</v>
      </c>
      <c r="V24" s="32"/>
      <c r="W24" s="34">
        <v>0.09759855594047495</v>
      </c>
      <c r="X24" s="34">
        <v>0.01786555834476041</v>
      </c>
      <c r="Y24" s="34">
        <v>0.018343695811709047</v>
      </c>
      <c r="Z24" s="34"/>
      <c r="AA24" s="31">
        <v>0.19612688270647505</v>
      </c>
      <c r="AB24" s="31">
        <v>0.2724784530786011</v>
      </c>
      <c r="AC24" s="31">
        <v>0.2711581943011202</v>
      </c>
    </row>
    <row r="25" spans="1:29" s="36" customFormat="1" ht="12.75" customHeight="1">
      <c r="A25" s="252" t="s">
        <v>31</v>
      </c>
      <c r="B25" s="252"/>
      <c r="C25" s="31">
        <v>2.8142107052130574</v>
      </c>
      <c r="D25" s="31">
        <v>2.875095056489608</v>
      </c>
      <c r="E25" s="31">
        <v>2.574312508709382</v>
      </c>
      <c r="F25" s="31">
        <v>2.5750153680243812</v>
      </c>
      <c r="G25" s="31"/>
      <c r="H25" s="31">
        <v>0.098352972762476</v>
      </c>
      <c r="I25" s="31">
        <v>0.024032031258734363</v>
      </c>
      <c r="J25" s="31">
        <v>0.0043232734246829285</v>
      </c>
      <c r="K25" s="31">
        <v>0.002408942837829931</v>
      </c>
      <c r="L25" s="31"/>
      <c r="M25" s="31">
        <v>0.8557703215843797</v>
      </c>
      <c r="N25" s="31">
        <v>0.850541149150001</v>
      </c>
      <c r="O25" s="31">
        <v>0.8347531424168753</v>
      </c>
      <c r="P25" s="31">
        <v>0.8415323408252685</v>
      </c>
      <c r="Q25" s="31"/>
      <c r="R25" s="32">
        <v>75.7075966146476</v>
      </c>
      <c r="S25" s="32">
        <v>1252.5921878851966</v>
      </c>
      <c r="T25" s="32">
        <v>37281.271747193015</v>
      </c>
      <c r="U25" s="32">
        <v>122036.18779056221</v>
      </c>
      <c r="V25" s="32"/>
      <c r="W25" s="34">
        <v>0.5455316364336031</v>
      </c>
      <c r="X25" s="34">
        <v>0.012497217245326623</v>
      </c>
      <c r="Y25" s="34">
        <v>0.013423626299171017</v>
      </c>
      <c r="Z25" s="34"/>
      <c r="AA25" s="31">
        <v>-0.07158307547776638</v>
      </c>
      <c r="AB25" s="31">
        <v>0.2873881921655232</v>
      </c>
      <c r="AC25" s="31">
        <v>0.28423784278344383</v>
      </c>
    </row>
    <row r="26" spans="1:29" s="36" customFormat="1" ht="12.75" customHeight="1">
      <c r="A26" s="252" t="s">
        <v>32</v>
      </c>
      <c r="B26" s="252"/>
      <c r="C26" s="31">
        <v>1.853657554832013</v>
      </c>
      <c r="D26" s="31">
        <v>1.640967441605987</v>
      </c>
      <c r="E26" s="31">
        <v>1.531527587597093</v>
      </c>
      <c r="F26" s="31">
        <v>1.5554260109891092</v>
      </c>
      <c r="G26" s="31"/>
      <c r="H26" s="31">
        <v>0.1083367271394633</v>
      </c>
      <c r="I26" s="31">
        <v>0.024522651123071358</v>
      </c>
      <c r="J26" s="31">
        <v>0.0041820786205592885</v>
      </c>
      <c r="K26" s="31">
        <v>0.002322498178683873</v>
      </c>
      <c r="L26" s="31"/>
      <c r="M26" s="31">
        <v>0.9426390806451485</v>
      </c>
      <c r="N26" s="31">
        <v>0.8641064990601864</v>
      </c>
      <c r="O26" s="31">
        <v>0.8075866326849408</v>
      </c>
      <c r="P26" s="31">
        <v>0.8111659213724777</v>
      </c>
      <c r="Q26" s="31"/>
      <c r="R26" s="32">
        <v>75.7075966146476</v>
      </c>
      <c r="S26" s="32">
        <v>1241.6514609863766</v>
      </c>
      <c r="T26" s="32">
        <v>37290.12657989855</v>
      </c>
      <c r="U26" s="32">
        <v>121985.61764655299</v>
      </c>
      <c r="V26" s="32"/>
      <c r="W26" s="34">
        <v>0.03882799558383686</v>
      </c>
      <c r="X26" s="34">
        <v>0.003985180294584833</v>
      </c>
      <c r="Y26" s="34">
        <v>0.007424461232527908</v>
      </c>
      <c r="Z26" s="34"/>
      <c r="AA26" s="31">
        <v>0.24613877277552096</v>
      </c>
      <c r="AB26" s="31">
        <v>0.39887976620409316</v>
      </c>
      <c r="AC26" s="31">
        <v>0.36765788106371844</v>
      </c>
    </row>
    <row r="27" spans="1:29" s="36" customFormat="1" ht="12.75" customHeight="1">
      <c r="A27" s="252" t="s">
        <v>33</v>
      </c>
      <c r="B27" s="252"/>
      <c r="C27" s="31">
        <v>2.8258479730938415</v>
      </c>
      <c r="D27" s="31">
        <v>2.964762978806175</v>
      </c>
      <c r="E27" s="31">
        <v>2.6575892434232737</v>
      </c>
      <c r="F27" s="31">
        <v>2.6847868017623187</v>
      </c>
      <c r="G27" s="31"/>
      <c r="H27" s="31">
        <v>0.09483156634378172</v>
      </c>
      <c r="I27" s="31">
        <v>0.02446136902851762</v>
      </c>
      <c r="J27" s="31">
        <v>0.004514974769611704</v>
      </c>
      <c r="K27" s="31">
        <v>0.002498765259956617</v>
      </c>
      <c r="L27" s="31"/>
      <c r="M27" s="31">
        <v>0.8251305247514666</v>
      </c>
      <c r="N27" s="31">
        <v>0.8654193341551757</v>
      </c>
      <c r="O27" s="31">
        <v>0.8718290616254449</v>
      </c>
      <c r="P27" s="31">
        <v>0.8725942200554507</v>
      </c>
      <c r="Q27" s="31"/>
      <c r="R27" s="32">
        <v>75.7075966146476</v>
      </c>
      <c r="S27" s="32">
        <v>1251.6752588418346</v>
      </c>
      <c r="T27" s="32">
        <v>37286.53510949289</v>
      </c>
      <c r="U27" s="32">
        <v>121947.73691593391</v>
      </c>
      <c r="V27" s="32"/>
      <c r="W27" s="34">
        <v>0.17414335389071767</v>
      </c>
      <c r="X27" s="34">
        <v>0.09340913180029531</v>
      </c>
      <c r="Y27" s="34">
        <v>0.1596700851965549</v>
      </c>
      <c r="Z27" s="34"/>
      <c r="AA27" s="31">
        <v>-0.16051756672150475</v>
      </c>
      <c r="AB27" s="31">
        <v>0.1929950916718294</v>
      </c>
      <c r="AC27" s="31">
        <v>0.16165723779669183</v>
      </c>
    </row>
    <row r="28" spans="1:29" s="36" customFormat="1" ht="12.75" customHeight="1">
      <c r="A28" s="252" t="s">
        <v>34</v>
      </c>
      <c r="B28" s="252"/>
      <c r="C28" s="31">
        <v>2.6863036244588283</v>
      </c>
      <c r="D28" s="31">
        <v>2.7336974445143434</v>
      </c>
      <c r="E28" s="31">
        <v>2.526345858912582</v>
      </c>
      <c r="F28" s="31">
        <v>2.551879104088686</v>
      </c>
      <c r="G28" s="31"/>
      <c r="H28" s="31">
        <v>0.11998040098506865</v>
      </c>
      <c r="I28" s="31">
        <v>0.02836317555782165</v>
      </c>
      <c r="J28" s="31">
        <v>0.00526749069861149</v>
      </c>
      <c r="K28" s="31">
        <v>0.002918511082708079</v>
      </c>
      <c r="L28" s="31"/>
      <c r="M28" s="31">
        <v>1.0439508176613879</v>
      </c>
      <c r="N28" s="31">
        <v>1.0037629962423766</v>
      </c>
      <c r="O28" s="31">
        <v>1.0170829562435235</v>
      </c>
      <c r="P28" s="31">
        <v>1.0192699406621857</v>
      </c>
      <c r="Q28" s="31"/>
      <c r="R28" s="32">
        <v>75.7075966146476</v>
      </c>
      <c r="S28" s="32">
        <v>1252.4276773922056</v>
      </c>
      <c r="T28" s="32">
        <v>37282.514769602516</v>
      </c>
      <c r="U28" s="32">
        <v>121970.76270282274</v>
      </c>
      <c r="V28" s="32"/>
      <c r="W28" s="34">
        <v>0.6906702693420568</v>
      </c>
      <c r="X28" s="34">
        <v>0.1716469299281943</v>
      </c>
      <c r="Y28" s="34">
        <v>0.25132456370868217</v>
      </c>
      <c r="Z28" s="34"/>
      <c r="AA28" s="31">
        <v>-0.04721614587600416</v>
      </c>
      <c r="AB28" s="31">
        <v>0.15727111005480962</v>
      </c>
      <c r="AC28" s="31">
        <v>0.13188314008633578</v>
      </c>
    </row>
    <row r="29" spans="1:29" s="36" customFormat="1" ht="12.75" customHeight="1">
      <c r="A29" s="252" t="s">
        <v>35</v>
      </c>
      <c r="B29" s="252"/>
      <c r="C29" s="31">
        <v>2.689385130058312</v>
      </c>
      <c r="D29" s="31">
        <v>2.72995227782081</v>
      </c>
      <c r="E29" s="31">
        <v>2.642040325677733</v>
      </c>
      <c r="F29" s="31">
        <v>2.682919763882362</v>
      </c>
      <c r="G29" s="31"/>
      <c r="H29" s="31">
        <v>0.11467360897171565</v>
      </c>
      <c r="I29" s="31">
        <v>0.028012414785987597</v>
      </c>
      <c r="J29" s="31">
        <v>0.00511624651745213</v>
      </c>
      <c r="K29" s="31">
        <v>0.0028155247526026267</v>
      </c>
      <c r="L29" s="31"/>
      <c r="M29" s="31">
        <v>0.9977763606999693</v>
      </c>
      <c r="N29" s="31">
        <v>0.991349693557609</v>
      </c>
      <c r="O29" s="31">
        <v>0.9879803743362793</v>
      </c>
      <c r="P29" s="31">
        <v>0.9833642267134579</v>
      </c>
      <c r="Q29" s="31"/>
      <c r="R29" s="32">
        <v>75.7075966146476</v>
      </c>
      <c r="S29" s="32">
        <v>1252.4276773922056</v>
      </c>
      <c r="T29" s="32">
        <v>37290.114017442174</v>
      </c>
      <c r="U29" s="32">
        <v>121986.03377334923</v>
      </c>
      <c r="V29" s="32"/>
      <c r="W29" s="34">
        <v>0.7296744158492192</v>
      </c>
      <c r="X29" s="34">
        <v>0.6770257438224079</v>
      </c>
      <c r="Y29" s="34">
        <v>0.9543950174600655</v>
      </c>
      <c r="Z29" s="34"/>
      <c r="AA29" s="31">
        <v>-0.040921128060186975</v>
      </c>
      <c r="AB29" s="31">
        <v>0.04792079439066276</v>
      </c>
      <c r="AC29" s="31">
        <v>0.006574742094857483</v>
      </c>
    </row>
    <row r="30" spans="1:29" s="36" customFormat="1" ht="12.75" customHeight="1">
      <c r="A30" s="252" t="s">
        <v>36</v>
      </c>
      <c r="B30" s="252"/>
      <c r="C30" s="31">
        <v>2.9340851747761882</v>
      </c>
      <c r="D30" s="31">
        <v>2.869783369210119</v>
      </c>
      <c r="E30" s="31">
        <v>2.8800629987512</v>
      </c>
      <c r="F30" s="31">
        <v>2.8713512598224065</v>
      </c>
      <c r="G30" s="31"/>
      <c r="H30" s="31">
        <v>0.10481002571922932</v>
      </c>
      <c r="I30" s="31">
        <v>0.02363423371075521</v>
      </c>
      <c r="J30" s="31">
        <v>0.004436305815948279</v>
      </c>
      <c r="K30" s="31">
        <v>0.0024755370790148956</v>
      </c>
      <c r="L30" s="31"/>
      <c r="M30" s="31">
        <v>0.9102181356899749</v>
      </c>
      <c r="N30" s="31">
        <v>0.8353764079360028</v>
      </c>
      <c r="O30" s="31">
        <v>0.8529455744319114</v>
      </c>
      <c r="P30" s="31">
        <v>0.8611850134360135</v>
      </c>
      <c r="Q30" s="31"/>
      <c r="R30" s="32">
        <v>75.41978910309776</v>
      </c>
      <c r="S30" s="32">
        <v>1249.3420586057923</v>
      </c>
      <c r="T30" s="32">
        <v>36965.76406621242</v>
      </c>
      <c r="U30" s="32">
        <v>121019.13814554915</v>
      </c>
      <c r="V30" s="32"/>
      <c r="W30" s="34">
        <v>0.5185380191270874</v>
      </c>
      <c r="X30" s="34">
        <v>0.5827328809187315</v>
      </c>
      <c r="Y30" s="34">
        <v>0.5271212021012313</v>
      </c>
      <c r="Z30" s="34"/>
      <c r="AA30" s="31">
        <v>0.07697345167424867</v>
      </c>
      <c r="AB30" s="31">
        <v>0.0633360177300511</v>
      </c>
      <c r="AC30" s="31">
        <v>0.0728460365368898</v>
      </c>
    </row>
    <row r="31" spans="1:29" s="36" customFormat="1" ht="12.75" customHeight="1">
      <c r="A31" s="252" t="s">
        <v>37</v>
      </c>
      <c r="B31" s="252"/>
      <c r="C31" s="31">
        <v>3.0390845826326416</v>
      </c>
      <c r="D31" s="31">
        <v>3.146291389926933</v>
      </c>
      <c r="E31" s="31">
        <v>3.008305400219961</v>
      </c>
      <c r="F31" s="31">
        <v>3.059132377112542</v>
      </c>
      <c r="G31" s="31"/>
      <c r="H31" s="31">
        <v>0.09702200183274352</v>
      </c>
      <c r="I31" s="31">
        <v>0.023735738573995708</v>
      </c>
      <c r="J31" s="31">
        <v>0.004126167637193643</v>
      </c>
      <c r="K31" s="31">
        <v>0.002258359086952544</v>
      </c>
      <c r="L31" s="31"/>
      <c r="M31" s="31">
        <v>0.8441895285634373</v>
      </c>
      <c r="N31" s="31">
        <v>0.8347985027239635</v>
      </c>
      <c r="O31" s="31">
        <v>0.792988054449827</v>
      </c>
      <c r="P31" s="31">
        <v>0.7854059672404757</v>
      </c>
      <c r="Q31" s="31"/>
      <c r="R31" s="32">
        <v>75.7075966146476</v>
      </c>
      <c r="S31" s="32">
        <v>1236.9661719907158</v>
      </c>
      <c r="T31" s="32">
        <v>36935.12332622055</v>
      </c>
      <c r="U31" s="32">
        <v>120949.03239310198</v>
      </c>
      <c r="V31" s="32"/>
      <c r="W31" s="34">
        <v>0.2785621720392216</v>
      </c>
      <c r="X31" s="34">
        <v>0.735868812021431</v>
      </c>
      <c r="Y31" s="34">
        <v>0.8243013386286551</v>
      </c>
      <c r="Z31" s="34"/>
      <c r="AA31" s="31">
        <v>-0.12842237611168886</v>
      </c>
      <c r="AB31" s="31">
        <v>0.038814181676462854</v>
      </c>
      <c r="AC31" s="31">
        <v>-0.02552539109212322</v>
      </c>
    </row>
    <row r="32" spans="1:29" s="36" customFormat="1" ht="12.75" customHeight="1">
      <c r="A32" s="252" t="s">
        <v>38</v>
      </c>
      <c r="B32" s="252"/>
      <c r="C32" s="31">
        <v>2.8442207234605776</v>
      </c>
      <c r="D32" s="31">
        <v>3.0040999520166634</v>
      </c>
      <c r="E32" s="31">
        <v>2.7824384683469643</v>
      </c>
      <c r="F32" s="31">
        <v>2.828746370838079</v>
      </c>
      <c r="G32" s="31"/>
      <c r="H32" s="31">
        <v>0.09763267461233169</v>
      </c>
      <c r="I32" s="31">
        <v>0.02468075698024652</v>
      </c>
      <c r="J32" s="31">
        <v>0.0044171919154253544</v>
      </c>
      <c r="K32" s="31">
        <v>0.0024270565124042197</v>
      </c>
      <c r="L32" s="31"/>
      <c r="M32" s="31">
        <v>0.8495029992831589</v>
      </c>
      <c r="N32" s="31">
        <v>0.8682749838365159</v>
      </c>
      <c r="O32" s="31">
        <v>0.8486639292679986</v>
      </c>
      <c r="P32" s="31">
        <v>0.8438327538058092</v>
      </c>
      <c r="Q32" s="31"/>
      <c r="R32" s="32">
        <v>75.7075966146476</v>
      </c>
      <c r="S32" s="32">
        <v>1237.6493716680523</v>
      </c>
      <c r="T32" s="32">
        <v>36912.96664699724</v>
      </c>
      <c r="U32" s="32">
        <v>120879.5904919243</v>
      </c>
      <c r="V32" s="32"/>
      <c r="W32" s="34">
        <v>0.11966660849941224</v>
      </c>
      <c r="X32" s="34">
        <v>0.526881970502658</v>
      </c>
      <c r="Y32" s="34">
        <v>0.8732673008049419</v>
      </c>
      <c r="Z32" s="34"/>
      <c r="AA32" s="31">
        <v>-0.1841343255677498</v>
      </c>
      <c r="AB32" s="31">
        <v>0.07279943565753129</v>
      </c>
      <c r="AC32" s="31">
        <v>0.01833817489627764</v>
      </c>
    </row>
    <row r="33" spans="1:29" s="36" customFormat="1" ht="12.75" customHeight="1">
      <c r="A33" s="252" t="s">
        <v>39</v>
      </c>
      <c r="B33" s="252"/>
      <c r="C33" s="31">
        <v>2.8576380192493365</v>
      </c>
      <c r="D33" s="31">
        <v>2.943466273558405</v>
      </c>
      <c r="E33" s="31">
        <v>2.8195621390459804</v>
      </c>
      <c r="F33" s="31">
        <v>2.8212824561252257</v>
      </c>
      <c r="G33" s="31"/>
      <c r="H33" s="31">
        <v>0.09906146932838464</v>
      </c>
      <c r="I33" s="31">
        <v>0.02614118946709432</v>
      </c>
      <c r="J33" s="31">
        <v>0.004480439510179416</v>
      </c>
      <c r="K33" s="31">
        <v>0.0024661436724555705</v>
      </c>
      <c r="L33" s="31"/>
      <c r="M33" s="31">
        <v>0.8619349581685053</v>
      </c>
      <c r="N33" s="31">
        <v>0.9197888821626621</v>
      </c>
      <c r="O33" s="31">
        <v>0.860634443989708</v>
      </c>
      <c r="P33" s="31">
        <v>0.8574608051968776</v>
      </c>
      <c r="Q33" s="31"/>
      <c r="R33" s="32">
        <v>75.7075966146476</v>
      </c>
      <c r="S33" s="32">
        <v>1238.014188308635</v>
      </c>
      <c r="T33" s="32">
        <v>36897.43784529755</v>
      </c>
      <c r="U33" s="32">
        <v>120890.39779905872</v>
      </c>
      <c r="V33" s="32"/>
      <c r="W33" s="34">
        <v>0.4291309730273256</v>
      </c>
      <c r="X33" s="34">
        <v>0.7005719274600243</v>
      </c>
      <c r="Y33" s="34">
        <v>0.7122786738666018</v>
      </c>
      <c r="Z33" s="34"/>
      <c r="AA33" s="31">
        <v>-0.09331299385492053</v>
      </c>
      <c r="AB33" s="31">
        <v>0.044241641116342996</v>
      </c>
      <c r="AC33" s="31">
        <v>0.0423990961496641</v>
      </c>
    </row>
    <row r="34" spans="1:29" s="36" customFormat="1" ht="12.75" customHeight="1">
      <c r="A34" s="252" t="s">
        <v>40</v>
      </c>
      <c r="B34" s="252"/>
      <c r="C34" s="31">
        <v>2.9578652187913597</v>
      </c>
      <c r="D34" s="31">
        <v>3.071138706985223</v>
      </c>
      <c r="E34" s="31">
        <v>2.9392742188950924</v>
      </c>
      <c r="F34" s="31">
        <v>2.9828618307896595</v>
      </c>
      <c r="G34" s="31"/>
      <c r="H34" s="31">
        <v>0.09653474359481652</v>
      </c>
      <c r="I34" s="31">
        <v>0.024155265846172665</v>
      </c>
      <c r="J34" s="31">
        <v>0.004449899704592918</v>
      </c>
      <c r="K34" s="31">
        <v>0.0024450117954924657</v>
      </c>
      <c r="L34" s="31"/>
      <c r="M34" s="31">
        <v>0.8399498891580027</v>
      </c>
      <c r="N34" s="31">
        <v>0.8462752757005337</v>
      </c>
      <c r="O34" s="31">
        <v>0.8549950866353611</v>
      </c>
      <c r="P34" s="31">
        <v>0.8502087901773686</v>
      </c>
      <c r="Q34" s="31"/>
      <c r="R34" s="32">
        <v>75.7075966146476</v>
      </c>
      <c r="S34" s="32">
        <v>1227.4382780503984</v>
      </c>
      <c r="T34" s="32">
        <v>36917.03325429983</v>
      </c>
      <c r="U34" s="32">
        <v>120917.5291772814</v>
      </c>
      <c r="V34" s="32"/>
      <c r="W34" s="34">
        <v>0.2583590319128247</v>
      </c>
      <c r="X34" s="34">
        <v>0.8500878861817531</v>
      </c>
      <c r="Y34" s="34">
        <v>0.7981548022646624</v>
      </c>
      <c r="Z34" s="34"/>
      <c r="AA34" s="31">
        <v>-0.13384945944462037</v>
      </c>
      <c r="AB34" s="31">
        <v>0.021743984482329462</v>
      </c>
      <c r="AC34" s="31">
        <v>-0.029400557000928088</v>
      </c>
    </row>
    <row r="35" spans="1:29" s="36" customFormat="1" ht="12.75" customHeight="1">
      <c r="A35" s="252" t="s">
        <v>41</v>
      </c>
      <c r="B35" s="252"/>
      <c r="C35" s="37">
        <v>3.1775686668881384</v>
      </c>
      <c r="D35" s="37">
        <v>3.4558481215056984</v>
      </c>
      <c r="E35" s="37">
        <v>3.1809236448933524</v>
      </c>
      <c r="F35" s="37">
        <v>3.260957188182005</v>
      </c>
      <c r="G35" s="31"/>
      <c r="H35" s="37">
        <v>0.11720510911478194</v>
      </c>
      <c r="I35" s="37">
        <v>0.02780591778255427</v>
      </c>
      <c r="J35" s="37">
        <v>0.004798999108108987</v>
      </c>
      <c r="K35" s="37">
        <v>0.0026827482282285402</v>
      </c>
      <c r="L35" s="31"/>
      <c r="M35" s="37">
        <v>1.0178627013944535</v>
      </c>
      <c r="N35" s="37">
        <v>0.9813335222504874</v>
      </c>
      <c r="O35" s="37">
        <v>0.921787554919355</v>
      </c>
      <c r="P35" s="37">
        <v>0.9323949393012636</v>
      </c>
      <c r="Q35" s="31"/>
      <c r="R35" s="38">
        <v>75.41978910309776</v>
      </c>
      <c r="S35" s="38">
        <v>1245.5432156667814</v>
      </c>
      <c r="T35" s="38">
        <v>36894.390689671745</v>
      </c>
      <c r="U35" s="38">
        <v>120792.50336211034</v>
      </c>
      <c r="V35" s="32"/>
      <c r="W35" s="39">
        <v>0.017161987968832986</v>
      </c>
      <c r="X35" s="39">
        <v>0.97481585608608</v>
      </c>
      <c r="Y35" s="39">
        <v>0.437511913009042</v>
      </c>
      <c r="Z35" s="34"/>
      <c r="AA35" s="37">
        <v>-0.28357275921786823</v>
      </c>
      <c r="AB35" s="37">
        <v>-0.003639643416001123</v>
      </c>
      <c r="AC35" s="37">
        <v>-0.08943476393850643</v>
      </c>
    </row>
    <row r="36" spans="1:34" s="44" customFormat="1" ht="18.75" customHeight="1">
      <c r="A36" s="40" t="s">
        <v>42</v>
      </c>
      <c r="B36" s="40"/>
      <c r="C36" s="41"/>
      <c r="D36" s="41"/>
      <c r="E36" s="41"/>
      <c r="F36" s="41"/>
      <c r="G36" s="41"/>
      <c r="H36" s="41"/>
      <c r="I36" s="41"/>
      <c r="J36" s="41"/>
      <c r="K36" s="41"/>
      <c r="L36" s="41"/>
      <c r="M36" s="41"/>
      <c r="N36" s="41"/>
      <c r="O36" s="41"/>
      <c r="P36" s="41"/>
      <c r="Q36" s="41"/>
      <c r="R36" s="42"/>
      <c r="S36" s="42"/>
      <c r="T36" s="42"/>
      <c r="U36" s="42"/>
      <c r="V36" s="42"/>
      <c r="W36" s="43"/>
      <c r="X36" s="43"/>
      <c r="Y36" s="43"/>
      <c r="Z36" s="43"/>
      <c r="AA36" s="41"/>
      <c r="AB36" s="41"/>
      <c r="AC36" s="41"/>
      <c r="AF36" s="36"/>
      <c r="AG36" s="36"/>
      <c r="AH36" s="36"/>
    </row>
    <row r="37" spans="1:34" s="44" customFormat="1" ht="11.25" customHeight="1">
      <c r="A37" s="40" t="s">
        <v>43</v>
      </c>
      <c r="B37" s="40"/>
      <c r="C37" s="41"/>
      <c r="D37" s="41"/>
      <c r="E37" s="41"/>
      <c r="F37" s="41"/>
      <c r="G37" s="41"/>
      <c r="H37" s="41"/>
      <c r="I37" s="41"/>
      <c r="J37" s="41"/>
      <c r="K37" s="41"/>
      <c r="L37" s="41"/>
      <c r="M37" s="41"/>
      <c r="N37" s="41"/>
      <c r="O37" s="41"/>
      <c r="P37" s="41"/>
      <c r="Q37" s="41"/>
      <c r="R37" s="42"/>
      <c r="S37" s="42"/>
      <c r="T37" s="42"/>
      <c r="U37" s="42"/>
      <c r="V37" s="42"/>
      <c r="W37" s="43"/>
      <c r="X37" s="43"/>
      <c r="Y37" s="43"/>
      <c r="Z37" s="43"/>
      <c r="AA37" s="41"/>
      <c r="AB37" s="41"/>
      <c r="AC37" s="41"/>
      <c r="AF37" s="36"/>
      <c r="AG37" s="36"/>
      <c r="AH37" s="36"/>
    </row>
    <row r="38" spans="1:34" s="44" customFormat="1" ht="11.25" customHeight="1">
      <c r="A38" s="40" t="s">
        <v>44</v>
      </c>
      <c r="B38" s="40"/>
      <c r="C38" s="41"/>
      <c r="D38" s="41"/>
      <c r="E38" s="41"/>
      <c r="F38" s="41"/>
      <c r="G38" s="41"/>
      <c r="H38" s="41"/>
      <c r="I38" s="41"/>
      <c r="J38" s="41"/>
      <c r="K38" s="41"/>
      <c r="L38" s="41"/>
      <c r="M38" s="41"/>
      <c r="N38" s="41"/>
      <c r="O38" s="41"/>
      <c r="P38" s="41"/>
      <c r="Q38" s="41"/>
      <c r="R38" s="42"/>
      <c r="S38" s="42"/>
      <c r="T38" s="42"/>
      <c r="U38" s="42"/>
      <c r="V38" s="42"/>
      <c r="W38" s="43"/>
      <c r="X38" s="43"/>
      <c r="Y38" s="43"/>
      <c r="Z38" s="43"/>
      <c r="AA38" s="41"/>
      <c r="AB38" s="41"/>
      <c r="AC38" s="41"/>
      <c r="AF38" s="36"/>
      <c r="AG38" s="36"/>
      <c r="AH38" s="36"/>
    </row>
    <row r="39" spans="1:34" s="44" customFormat="1" ht="11.25" customHeight="1">
      <c r="A39" s="40" t="s">
        <v>45</v>
      </c>
      <c r="B39" s="40"/>
      <c r="C39" s="41"/>
      <c r="D39" s="41"/>
      <c r="E39" s="41"/>
      <c r="F39" s="41"/>
      <c r="G39" s="41"/>
      <c r="H39" s="41"/>
      <c r="I39" s="41"/>
      <c r="J39" s="41"/>
      <c r="K39" s="41"/>
      <c r="L39" s="41"/>
      <c r="M39" s="41"/>
      <c r="N39" s="41"/>
      <c r="O39" s="41"/>
      <c r="P39" s="41"/>
      <c r="Q39" s="41"/>
      <c r="R39" s="42"/>
      <c r="S39" s="42"/>
      <c r="T39" s="42"/>
      <c r="U39" s="42"/>
      <c r="V39" s="42"/>
      <c r="W39" s="43"/>
      <c r="X39" s="43"/>
      <c r="Y39" s="43"/>
      <c r="Z39" s="43"/>
      <c r="AA39" s="41"/>
      <c r="AB39" s="41"/>
      <c r="AC39" s="41"/>
      <c r="AF39" s="36"/>
      <c r="AG39" s="36"/>
      <c r="AH39" s="36"/>
    </row>
    <row r="40" spans="1:34" s="44" customFormat="1" ht="11.25" customHeight="1">
      <c r="A40" s="40" t="s">
        <v>46</v>
      </c>
      <c r="B40" s="40"/>
      <c r="C40" s="41"/>
      <c r="D40" s="41"/>
      <c r="E40" s="41"/>
      <c r="F40" s="41"/>
      <c r="G40" s="41"/>
      <c r="H40" s="41"/>
      <c r="I40" s="41"/>
      <c r="J40" s="41"/>
      <c r="K40" s="41"/>
      <c r="L40" s="41"/>
      <c r="M40" s="41"/>
      <c r="N40" s="41"/>
      <c r="O40" s="41"/>
      <c r="P40" s="41"/>
      <c r="Q40" s="41"/>
      <c r="R40" s="42"/>
      <c r="S40" s="42"/>
      <c r="T40" s="42"/>
      <c r="U40" s="42"/>
      <c r="V40" s="42"/>
      <c r="W40" s="43"/>
      <c r="X40" s="43"/>
      <c r="Y40" s="43"/>
      <c r="Z40" s="43"/>
      <c r="AA40" s="41"/>
      <c r="AB40" s="41"/>
      <c r="AC40" s="41"/>
      <c r="AF40" s="36"/>
      <c r="AG40" s="36"/>
      <c r="AH40" s="36"/>
    </row>
    <row r="41" spans="1:29" s="36" customFormat="1" ht="12.75" customHeight="1">
      <c r="A41" s="252" t="s">
        <v>47</v>
      </c>
      <c r="B41" s="252"/>
      <c r="C41" s="35">
        <v>2.2350746603693916</v>
      </c>
      <c r="D41" s="35">
        <v>2.35436903478702</v>
      </c>
      <c r="E41" s="35">
        <v>2.055481214863066</v>
      </c>
      <c r="F41" s="35">
        <v>2.0615644034151184</v>
      </c>
      <c r="G41" s="31"/>
      <c r="H41" s="35">
        <v>0.12188842610946675</v>
      </c>
      <c r="I41" s="35">
        <v>0.029123560367652422</v>
      </c>
      <c r="J41" s="35">
        <v>0.004814911201946128</v>
      </c>
      <c r="K41" s="35">
        <v>0.0026238229195792613</v>
      </c>
      <c r="L41" s="31"/>
      <c r="M41" s="35">
        <v>1.0585347652976407</v>
      </c>
      <c r="N41" s="35">
        <v>1.0282967844994344</v>
      </c>
      <c r="O41" s="35">
        <v>0.9247998481342748</v>
      </c>
      <c r="P41" s="35">
        <v>0.9119305518559903</v>
      </c>
      <c r="Q41" s="31"/>
      <c r="R41" s="45">
        <v>75.41978910309776</v>
      </c>
      <c r="S41" s="45">
        <v>1246.6599923462848</v>
      </c>
      <c r="T41" s="45">
        <v>36890.87321813851</v>
      </c>
      <c r="U41" s="45">
        <v>120796.53834790194</v>
      </c>
      <c r="V41" s="32"/>
      <c r="W41" s="33">
        <v>0.3288979588167028</v>
      </c>
      <c r="X41" s="33">
        <v>0.09214194928571628</v>
      </c>
      <c r="Y41" s="33">
        <v>0.09860382539908763</v>
      </c>
      <c r="Z41" s="34"/>
      <c r="AA41" s="35">
        <v>-0.11601161864538932</v>
      </c>
      <c r="AB41" s="35">
        <v>0.19419709666761314</v>
      </c>
      <c r="AC41" s="35">
        <v>0.19026696342297078</v>
      </c>
    </row>
    <row r="42" spans="1:29" s="36" customFormat="1" ht="12.75" customHeight="1">
      <c r="A42" s="252" t="s">
        <v>48</v>
      </c>
      <c r="B42" s="252"/>
      <c r="C42" s="31">
        <v>1.2093947257365016</v>
      </c>
      <c r="D42" s="31">
        <v>1.5656683622205887</v>
      </c>
      <c r="E42" s="31">
        <v>1.255513667380478</v>
      </c>
      <c r="F42" s="31">
        <v>1.2538378032093678</v>
      </c>
      <c r="G42" s="31"/>
      <c r="H42" s="31">
        <v>0.07817140471257646</v>
      </c>
      <c r="I42" s="31">
        <v>0.027093645488278646</v>
      </c>
      <c r="J42" s="31">
        <v>0.0033486601987497565</v>
      </c>
      <c r="K42" s="31">
        <v>0.0018350771468658932</v>
      </c>
      <c r="L42" s="31"/>
      <c r="M42" s="31">
        <v>0.6788761835853031</v>
      </c>
      <c r="N42" s="31">
        <v>0.9564301079709769</v>
      </c>
      <c r="O42" s="31">
        <v>0.6432331675885719</v>
      </c>
      <c r="P42" s="31">
        <v>0.637712554599799</v>
      </c>
      <c r="Q42" s="31"/>
      <c r="R42" s="32">
        <v>75.41978910309776</v>
      </c>
      <c r="S42" s="32">
        <v>1246.1536397116683</v>
      </c>
      <c r="T42" s="32">
        <v>36897.309562468494</v>
      </c>
      <c r="U42" s="32">
        <v>120765.05415785855</v>
      </c>
      <c r="V42" s="32"/>
      <c r="W42" s="34">
        <v>4.0994623593568236E-05</v>
      </c>
      <c r="X42" s="34">
        <v>0.5339739645312048</v>
      </c>
      <c r="Y42" s="34">
        <v>0.5451680547841635</v>
      </c>
      <c r="Z42" s="34"/>
      <c r="AA42" s="31">
        <v>-0.37250357711961346</v>
      </c>
      <c r="AB42" s="31">
        <v>-0.07169863739594239</v>
      </c>
      <c r="AC42" s="31">
        <v>-0.06969139489617968</v>
      </c>
    </row>
    <row r="43" spans="1:29" s="36" customFormat="1" ht="12.75" customHeight="1">
      <c r="A43" s="252" t="s">
        <v>49</v>
      </c>
      <c r="B43" s="252"/>
      <c r="C43" s="31">
        <v>2.1575859065645404</v>
      </c>
      <c r="D43" s="31">
        <v>2.49292912894284</v>
      </c>
      <c r="E43" s="31">
        <v>2.2400628780166394</v>
      </c>
      <c r="F43" s="31">
        <v>2.285985905066546</v>
      </c>
      <c r="G43" s="31"/>
      <c r="H43" s="31">
        <v>0.09005382028188587</v>
      </c>
      <c r="I43" s="31">
        <v>0.02499259859670732</v>
      </c>
      <c r="J43" s="31">
        <v>0.004303585328602216</v>
      </c>
      <c r="K43" s="31">
        <v>0.002406396684771728</v>
      </c>
      <c r="L43" s="31"/>
      <c r="M43" s="31">
        <v>0.7820685077238709</v>
      </c>
      <c r="N43" s="31">
        <v>0.8818755284845778</v>
      </c>
      <c r="O43" s="31">
        <v>0.82669156206449</v>
      </c>
      <c r="P43" s="31">
        <v>0.8362748173862858</v>
      </c>
      <c r="Q43" s="31"/>
      <c r="R43" s="32">
        <v>75.41978910309776</v>
      </c>
      <c r="S43" s="32">
        <v>1245.0642250513927</v>
      </c>
      <c r="T43" s="32">
        <v>36899.98360096318</v>
      </c>
      <c r="U43" s="32">
        <v>120771.25994209154</v>
      </c>
      <c r="V43" s="32"/>
      <c r="W43" s="34">
        <v>0.0005517611018608793</v>
      </c>
      <c r="X43" s="34">
        <v>0.3866964189069445</v>
      </c>
      <c r="Y43" s="34">
        <v>0.18252452759344517</v>
      </c>
      <c r="Z43" s="34"/>
      <c r="AA43" s="31">
        <v>-0.38026139919604784</v>
      </c>
      <c r="AB43" s="31">
        <v>-0.09976752544338292</v>
      </c>
      <c r="AC43" s="31">
        <v>-0.1535380425579596</v>
      </c>
    </row>
    <row r="44" spans="1:29" s="36" customFormat="1" ht="12.75" customHeight="1">
      <c r="A44" s="252" t="s">
        <v>50</v>
      </c>
      <c r="B44" s="252"/>
      <c r="C44" s="31">
        <v>2.8312442197699474</v>
      </c>
      <c r="D44" s="31">
        <v>2.940979603760794</v>
      </c>
      <c r="E44" s="31">
        <v>2.9999924364062647</v>
      </c>
      <c r="F44" s="31">
        <v>3.0534094521362682</v>
      </c>
      <c r="G44" s="31"/>
      <c r="H44" s="31">
        <v>0.11304895161851355</v>
      </c>
      <c r="I44" s="31">
        <v>0.03309525926362614</v>
      </c>
      <c r="J44" s="31">
        <v>0.005458048414748466</v>
      </c>
      <c r="K44" s="31">
        <v>0.003016090664530862</v>
      </c>
      <c r="L44" s="31"/>
      <c r="M44" s="31">
        <v>0.981768731357451</v>
      </c>
      <c r="N44" s="31">
        <v>1.1635627101056665</v>
      </c>
      <c r="O44" s="31">
        <v>1.0482347688412064</v>
      </c>
      <c r="P44" s="31">
        <v>1.0480676881937776</v>
      </c>
      <c r="Q44" s="31"/>
      <c r="R44" s="32">
        <v>75.41978910309776</v>
      </c>
      <c r="S44" s="32">
        <v>1236.0840820880478</v>
      </c>
      <c r="T44" s="32">
        <v>36884.36864763919</v>
      </c>
      <c r="U44" s="32">
        <v>120750.76172508074</v>
      </c>
      <c r="V44" s="32"/>
      <c r="W44" s="34">
        <v>0.42285997692123944</v>
      </c>
      <c r="X44" s="34">
        <v>0.16248288369267427</v>
      </c>
      <c r="Y44" s="34">
        <v>0.06571322989975427</v>
      </c>
      <c r="Z44" s="34"/>
      <c r="AA44" s="31">
        <v>-0.09430981505146464</v>
      </c>
      <c r="AB44" s="31">
        <v>-0.16098322785349276</v>
      </c>
      <c r="AC44" s="31">
        <v>-0.21197603443838314</v>
      </c>
    </row>
    <row r="45" spans="1:29" s="36" customFormat="1" ht="12.75" customHeight="1">
      <c r="A45" s="252" t="s">
        <v>51</v>
      </c>
      <c r="B45" s="252"/>
      <c r="C45" s="31">
        <v>2.6464025644018574</v>
      </c>
      <c r="D45" s="31">
        <v>2.6519008603597856</v>
      </c>
      <c r="E45" s="31">
        <v>2.567702067930639</v>
      </c>
      <c r="F45" s="31">
        <v>2.6256667289317006</v>
      </c>
      <c r="G45" s="31"/>
      <c r="H45" s="31">
        <v>0.13287092643220125</v>
      </c>
      <c r="I45" s="31">
        <v>0.029288972733925264</v>
      </c>
      <c r="J45" s="31">
        <v>0.005764274377239495</v>
      </c>
      <c r="K45" s="31">
        <v>0.0032383703171335937</v>
      </c>
      <c r="L45" s="31"/>
      <c r="M45" s="31">
        <v>1.1539118143955296</v>
      </c>
      <c r="N45" s="31">
        <v>1.0322254265998705</v>
      </c>
      <c r="O45" s="31">
        <v>1.1054701092021924</v>
      </c>
      <c r="P45" s="31">
        <v>1.1237336157707911</v>
      </c>
      <c r="Q45" s="31"/>
      <c r="R45" s="32">
        <v>75.41978910309776</v>
      </c>
      <c r="S45" s="32">
        <v>1242.0549959586729</v>
      </c>
      <c r="T45" s="32">
        <v>36779.40664824848</v>
      </c>
      <c r="U45" s="32">
        <v>120413.0966365764</v>
      </c>
      <c r="V45" s="32"/>
      <c r="W45" s="34">
        <v>0.9644316875719346</v>
      </c>
      <c r="X45" s="34">
        <v>0.5368599790395665</v>
      </c>
      <c r="Y45" s="34">
        <v>0.8727252378847553</v>
      </c>
      <c r="Z45" s="34"/>
      <c r="AA45" s="31">
        <v>-0.005326642626930284</v>
      </c>
      <c r="AB45" s="31">
        <v>0.07119188100709098</v>
      </c>
      <c r="AC45" s="31">
        <v>0.01845262540796527</v>
      </c>
    </row>
    <row r="46" spans="1:29" s="36" customFormat="1" ht="12.75" customHeight="1">
      <c r="A46" s="252" t="s">
        <v>52</v>
      </c>
      <c r="B46" s="252"/>
      <c r="C46" s="31">
        <v>2.53066776809043</v>
      </c>
      <c r="D46" s="31">
        <v>2.5413514447300924</v>
      </c>
      <c r="E46" s="31">
        <v>2.765637193445095</v>
      </c>
      <c r="F46" s="31">
        <v>2.7400094074073964</v>
      </c>
      <c r="G46" s="31"/>
      <c r="H46" s="31">
        <v>0.1424278498196958</v>
      </c>
      <c r="I46" s="31">
        <v>0.03563007662532995</v>
      </c>
      <c r="J46" s="31">
        <v>0.006337021569698831</v>
      </c>
      <c r="K46" s="31">
        <v>0.0035097277889879386</v>
      </c>
      <c r="L46" s="31"/>
      <c r="M46" s="31">
        <v>1.236908502250566</v>
      </c>
      <c r="N46" s="31">
        <v>1.2499177535689214</v>
      </c>
      <c r="O46" s="31">
        <v>1.2144542030387233</v>
      </c>
      <c r="P46" s="31">
        <v>1.2173346348970686</v>
      </c>
      <c r="Q46" s="31"/>
      <c r="R46" s="32">
        <v>75.41978910309776</v>
      </c>
      <c r="S46" s="32">
        <v>1230.6352784444643</v>
      </c>
      <c r="T46" s="32">
        <v>36727.54620409879</v>
      </c>
      <c r="U46" s="32">
        <v>120302.06671926579</v>
      </c>
      <c r="V46" s="32"/>
      <c r="W46" s="34">
        <v>0.9425350475742489</v>
      </c>
      <c r="X46" s="34">
        <v>0.09326579864335194</v>
      </c>
      <c r="Y46" s="34">
        <v>0.13545056313232817</v>
      </c>
      <c r="Z46" s="34"/>
      <c r="AA46" s="31">
        <v>-0.008547503713069863</v>
      </c>
      <c r="AB46" s="31">
        <v>-0.19347738660440267</v>
      </c>
      <c r="AC46" s="31">
        <v>-0.17196720878205118</v>
      </c>
    </row>
    <row r="47" spans="1:29" s="36" customFormat="1" ht="12.75" customHeight="1">
      <c r="A47" s="252" t="s">
        <v>53</v>
      </c>
      <c r="B47" s="252"/>
      <c r="C47" s="31">
        <v>5.475837516049943</v>
      </c>
      <c r="D47" s="31">
        <v>5.633342154421574</v>
      </c>
      <c r="E47" s="31">
        <v>5.36959296034114</v>
      </c>
      <c r="F47" s="31">
        <v>5.415405130419639</v>
      </c>
      <c r="G47" s="31"/>
      <c r="H47" s="31">
        <v>0.13829612557784188</v>
      </c>
      <c r="I47" s="31">
        <v>0.03358482148878137</v>
      </c>
      <c r="J47" s="31">
        <v>0.006030573161554081</v>
      </c>
      <c r="K47" s="31">
        <v>0.0033169172751951804</v>
      </c>
      <c r="L47" s="31"/>
      <c r="M47" s="31">
        <v>1.201026721754873</v>
      </c>
      <c r="N47" s="31">
        <v>1.1847769958296517</v>
      </c>
      <c r="O47" s="31">
        <v>1.1573622035519988</v>
      </c>
      <c r="P47" s="31">
        <v>1.1520022858215533</v>
      </c>
      <c r="Q47" s="31"/>
      <c r="R47" s="32">
        <v>75.41978910309776</v>
      </c>
      <c r="S47" s="32">
        <v>1244.477754224599</v>
      </c>
      <c r="T47" s="32">
        <v>36831.669884831696</v>
      </c>
      <c r="U47" s="32">
        <v>120625.02078251087</v>
      </c>
      <c r="V47" s="32"/>
      <c r="W47" s="34">
        <v>0.26284485444113737</v>
      </c>
      <c r="X47" s="34">
        <v>0.42583566593683364</v>
      </c>
      <c r="Y47" s="34">
        <v>0.6488082370659871</v>
      </c>
      <c r="Z47" s="34"/>
      <c r="AA47" s="31">
        <v>-0.1329403245725051</v>
      </c>
      <c r="AB47" s="31">
        <v>0.09179888144155152</v>
      </c>
      <c r="AC47" s="31">
        <v>0.05245856399252349</v>
      </c>
    </row>
    <row r="48" spans="1:29" s="36" customFormat="1" ht="12.75" customHeight="1">
      <c r="A48" s="252" t="s">
        <v>54</v>
      </c>
      <c r="B48" s="252"/>
      <c r="C48" s="31">
        <v>2.611613436172787</v>
      </c>
      <c r="D48" s="31">
        <v>2.148986396979896</v>
      </c>
      <c r="E48" s="31">
        <v>2.0542686581556033</v>
      </c>
      <c r="F48" s="31">
        <v>2.101154908364436</v>
      </c>
      <c r="G48" s="31"/>
      <c r="H48" s="31">
        <v>0.11424940011861656</v>
      </c>
      <c r="I48" s="31">
        <v>0.025522131464716213</v>
      </c>
      <c r="J48" s="31">
        <v>0.004743679146626846</v>
      </c>
      <c r="K48" s="31">
        <v>0.0026313673570934892</v>
      </c>
      <c r="L48" s="31"/>
      <c r="M48" s="31">
        <v>0.9921939744413778</v>
      </c>
      <c r="N48" s="31">
        <v>0.8965503061053206</v>
      </c>
      <c r="O48" s="31">
        <v>0.9071223729165423</v>
      </c>
      <c r="P48" s="31">
        <v>0.9106342451072407</v>
      </c>
      <c r="Q48" s="31"/>
      <c r="R48" s="32">
        <v>75.41978910309776</v>
      </c>
      <c r="S48" s="32">
        <v>1234.0008065375175</v>
      </c>
      <c r="T48" s="32">
        <v>36567.99456131358</v>
      </c>
      <c r="U48" s="32">
        <v>119763.6410257394</v>
      </c>
      <c r="V48" s="32"/>
      <c r="W48" s="34">
        <v>0.00016348560969099663</v>
      </c>
      <c r="X48" s="34">
        <v>5.986921030718778E-06</v>
      </c>
      <c r="Y48" s="34">
        <v>2.780559781776379E-05</v>
      </c>
      <c r="Z48" s="34"/>
      <c r="AA48" s="31">
        <v>0.5160078983214856</v>
      </c>
      <c r="AB48" s="31">
        <v>0.6144096922945818</v>
      </c>
      <c r="AC48" s="31">
        <v>0.5605527472209625</v>
      </c>
    </row>
    <row r="49" spans="1:29" s="36" customFormat="1" ht="12.75" customHeight="1">
      <c r="A49" s="252" t="s">
        <v>55</v>
      </c>
      <c r="B49" s="252"/>
      <c r="C49" s="31">
        <v>2.6754541128300837</v>
      </c>
      <c r="D49" s="31">
        <v>2.377465525631885</v>
      </c>
      <c r="E49" s="31">
        <v>2.7191545889284816</v>
      </c>
      <c r="F49" s="31">
        <v>2.7721890458374685</v>
      </c>
      <c r="G49" s="31"/>
      <c r="H49" s="31">
        <v>0.12392497194130414</v>
      </c>
      <c r="I49" s="31">
        <v>0.031358463945345735</v>
      </c>
      <c r="J49" s="31">
        <v>0.005584139275618391</v>
      </c>
      <c r="K49" s="31">
        <v>0.0030466082496635578</v>
      </c>
      <c r="L49" s="31"/>
      <c r="M49" s="31">
        <v>1.0762210595007164</v>
      </c>
      <c r="N49" s="31">
        <v>1.101232871338409</v>
      </c>
      <c r="O49" s="31">
        <v>1.0677976998676666</v>
      </c>
      <c r="P49" s="31">
        <v>1.054301480396782</v>
      </c>
      <c r="Q49" s="31"/>
      <c r="R49" s="32">
        <v>75.41978910309776</v>
      </c>
      <c r="S49" s="32">
        <v>1233.2433165155228</v>
      </c>
      <c r="T49" s="32">
        <v>36564.99166816318</v>
      </c>
      <c r="U49" s="32">
        <v>119755.75833003547</v>
      </c>
      <c r="V49" s="32"/>
      <c r="W49" s="34">
        <v>0.022520941233835048</v>
      </c>
      <c r="X49" s="34">
        <v>0.7225566824679003</v>
      </c>
      <c r="Y49" s="34">
        <v>0.42570787042893776</v>
      </c>
      <c r="Z49" s="34"/>
      <c r="AA49" s="31">
        <v>0.2705954344025631</v>
      </c>
      <c r="AB49" s="31">
        <v>-0.04092580093009541</v>
      </c>
      <c r="AC49" s="31">
        <v>-0.0917526294006331</v>
      </c>
    </row>
    <row r="50" spans="1:29" s="36" customFormat="1" ht="12.75" customHeight="1">
      <c r="A50" s="252" t="s">
        <v>56</v>
      </c>
      <c r="B50" s="252"/>
      <c r="C50" s="31">
        <v>2.362036486218515</v>
      </c>
      <c r="D50" s="31">
        <v>2.2468218695393913</v>
      </c>
      <c r="E50" s="31">
        <v>2.0603761916954277</v>
      </c>
      <c r="F50" s="31">
        <v>2.092227779772319</v>
      </c>
      <c r="G50" s="31"/>
      <c r="H50" s="31">
        <v>0.1344682864063842</v>
      </c>
      <c r="I50" s="31">
        <v>0.03111980876287241</v>
      </c>
      <c r="J50" s="31">
        <v>0.005781260960769622</v>
      </c>
      <c r="K50" s="31">
        <v>0.003239947647343535</v>
      </c>
      <c r="L50" s="31"/>
      <c r="M50" s="31">
        <v>1.1655537129923286</v>
      </c>
      <c r="N50" s="31">
        <v>1.0930383272834687</v>
      </c>
      <c r="O50" s="31">
        <v>1.1041175950055127</v>
      </c>
      <c r="P50" s="31">
        <v>1.119966715037359</v>
      </c>
      <c r="Q50" s="31"/>
      <c r="R50" s="32">
        <v>75.13198159154794</v>
      </c>
      <c r="S50" s="32">
        <v>1233.6641443055198</v>
      </c>
      <c r="T50" s="32">
        <v>36474.17811738603</v>
      </c>
      <c r="U50" s="32">
        <v>119490.73875221945</v>
      </c>
      <c r="V50" s="32"/>
      <c r="W50" s="34">
        <v>0.37706457813231964</v>
      </c>
      <c r="X50" s="34">
        <v>0.018012236363876926</v>
      </c>
      <c r="Y50" s="34">
        <v>0.03684980146217645</v>
      </c>
      <c r="Z50" s="34"/>
      <c r="AA50" s="31">
        <v>0.10540766394300821</v>
      </c>
      <c r="AB50" s="31">
        <v>0.27321391841562054</v>
      </c>
      <c r="AC50" s="31">
        <v>0.24090779022588718</v>
      </c>
    </row>
    <row r="51" spans="1:29" s="36" customFormat="1" ht="12.75" customHeight="1">
      <c r="A51" s="252" t="s">
        <v>57</v>
      </c>
      <c r="B51" s="252"/>
      <c r="C51" s="31">
        <v>2.7341722710579877</v>
      </c>
      <c r="D51" s="31">
        <v>2.764196496189985</v>
      </c>
      <c r="E51" s="31">
        <v>2.544269534401411</v>
      </c>
      <c r="F51" s="31">
        <v>2.574652147573072</v>
      </c>
      <c r="G51" s="31"/>
      <c r="H51" s="31">
        <v>0.10554329403430263</v>
      </c>
      <c r="I51" s="31">
        <v>0.024747673062760694</v>
      </c>
      <c r="J51" s="31">
        <v>0.004628057769845316</v>
      </c>
      <c r="K51" s="31">
        <v>0.002571968227802258</v>
      </c>
      <c r="L51" s="31"/>
      <c r="M51" s="31">
        <v>0.9165861726609277</v>
      </c>
      <c r="N51" s="31">
        <v>0.8730622413388467</v>
      </c>
      <c r="O51" s="31">
        <v>0.8847400633400045</v>
      </c>
      <c r="P51" s="31">
        <v>0.8897164860633937</v>
      </c>
      <c r="Q51" s="31"/>
      <c r="R51" s="32">
        <v>75.41978910309776</v>
      </c>
      <c r="S51" s="32">
        <v>1244.5767167957542</v>
      </c>
      <c r="T51" s="32">
        <v>36545.494657042815</v>
      </c>
      <c r="U51" s="32">
        <v>119666.35898040023</v>
      </c>
      <c r="V51" s="32"/>
      <c r="W51" s="34">
        <v>0.7725012890947941</v>
      </c>
      <c r="X51" s="34">
        <v>0.0626120003089027</v>
      </c>
      <c r="Y51" s="34">
        <v>0.1195814263682694</v>
      </c>
      <c r="Z51" s="34"/>
      <c r="AA51" s="31">
        <v>-0.03438955862523065</v>
      </c>
      <c r="AB51" s="31">
        <v>0.21464240687786876</v>
      </c>
      <c r="AC51" s="31">
        <v>0.1792932085486271</v>
      </c>
    </row>
    <row r="52" spans="1:29" s="36" customFormat="1" ht="12.75" customHeight="1">
      <c r="A52" s="252" t="s">
        <v>58</v>
      </c>
      <c r="B52" s="252"/>
      <c r="C52" s="31">
        <v>2.94171732318107</v>
      </c>
      <c r="D52" s="31">
        <v>2.9444499151481303</v>
      </c>
      <c r="E52" s="31">
        <v>2.7167527100775852</v>
      </c>
      <c r="F52" s="31">
        <v>2.741083196316879</v>
      </c>
      <c r="G52" s="31"/>
      <c r="H52" s="31">
        <v>0.09566546971933255</v>
      </c>
      <c r="I52" s="31">
        <v>0.023518644435227068</v>
      </c>
      <c r="J52" s="31">
        <v>0.004501611159219199</v>
      </c>
      <c r="K52" s="31">
        <v>0.002488557747631318</v>
      </c>
      <c r="L52" s="31"/>
      <c r="M52" s="31">
        <v>0.8308026345790779</v>
      </c>
      <c r="N52" s="31">
        <v>0.8295346030958707</v>
      </c>
      <c r="O52" s="31">
        <v>0.8607213549543503</v>
      </c>
      <c r="P52" s="31">
        <v>0.8610312087281508</v>
      </c>
      <c r="Q52" s="31"/>
      <c r="R52" s="32">
        <v>75.41978910309776</v>
      </c>
      <c r="S52" s="32">
        <v>1244.068921760525</v>
      </c>
      <c r="T52" s="32">
        <v>36558.5699200872</v>
      </c>
      <c r="U52" s="32">
        <v>119713.28270215313</v>
      </c>
      <c r="V52" s="32"/>
      <c r="W52" s="34">
        <v>0.9778452647749191</v>
      </c>
      <c r="X52" s="34">
        <v>0.0233560623306709</v>
      </c>
      <c r="Y52" s="34">
        <v>0.04307285103667586</v>
      </c>
      <c r="Z52" s="34"/>
      <c r="AA52" s="31">
        <v>-0.003294126558267764</v>
      </c>
      <c r="AB52" s="31">
        <v>0.26136752830469295</v>
      </c>
      <c r="AC52" s="31">
        <v>0.2330160914382563</v>
      </c>
    </row>
    <row r="53" spans="1:29" s="36" customFormat="1" ht="12.75" customHeight="1">
      <c r="A53" s="252" t="s">
        <v>59</v>
      </c>
      <c r="B53" s="252"/>
      <c r="C53" s="31">
        <v>2.9177478876906826</v>
      </c>
      <c r="D53" s="31">
        <v>2.9763568608454554</v>
      </c>
      <c r="E53" s="31">
        <v>2.770441622913285</v>
      </c>
      <c r="F53" s="31">
        <v>2.8012364656829853</v>
      </c>
      <c r="G53" s="31"/>
      <c r="H53" s="31">
        <v>0.08692618693248277</v>
      </c>
      <c r="I53" s="31">
        <v>0.021760261408563585</v>
      </c>
      <c r="J53" s="31">
        <v>0.004363797592885487</v>
      </c>
      <c r="K53" s="31">
        <v>0.0024150608530514933</v>
      </c>
      <c r="L53" s="31"/>
      <c r="M53" s="31">
        <v>0.754906711160232</v>
      </c>
      <c r="N53" s="31">
        <v>0.7675003695457089</v>
      </c>
      <c r="O53" s="31">
        <v>0.834043844629006</v>
      </c>
      <c r="P53" s="31">
        <v>0.8354758132132808</v>
      </c>
      <c r="Q53" s="31"/>
      <c r="R53" s="32">
        <v>75.41978910309776</v>
      </c>
      <c r="S53" s="32">
        <v>1244.024604392975</v>
      </c>
      <c r="T53" s="32">
        <v>36529.906978907944</v>
      </c>
      <c r="U53" s="32">
        <v>119677.2515557735</v>
      </c>
      <c r="V53" s="32"/>
      <c r="W53" s="34">
        <v>0.5193405644516695</v>
      </c>
      <c r="X53" s="34">
        <v>0.09471610554691043</v>
      </c>
      <c r="Y53" s="34">
        <v>0.18437066089562718</v>
      </c>
      <c r="Z53" s="34"/>
      <c r="AA53" s="31">
        <v>-0.07636344616936666</v>
      </c>
      <c r="AB53" s="31">
        <v>0.17661693174286483</v>
      </c>
      <c r="AC53" s="31">
        <v>0.13945517053281128</v>
      </c>
    </row>
    <row r="54" spans="1:29" s="36" customFormat="1" ht="12.75" customHeight="1">
      <c r="A54" s="252" t="s">
        <v>60</v>
      </c>
      <c r="B54" s="252"/>
      <c r="C54" s="31">
        <v>0.14154583670022938</v>
      </c>
      <c r="D54" s="31">
        <v>0.05646785938306282</v>
      </c>
      <c r="E54" s="31">
        <v>0.07811831269511037</v>
      </c>
      <c r="F54" s="31">
        <v>0.07405523110612026</v>
      </c>
      <c r="G54" s="31"/>
      <c r="H54" s="31">
        <v>0.04063563285948779</v>
      </c>
      <c r="I54" s="31">
        <v>0.006642792879650904</v>
      </c>
      <c r="J54" s="31">
        <v>0.0014143877143337142</v>
      </c>
      <c r="K54" s="31">
        <v>0.0007624560688991392</v>
      </c>
      <c r="L54" s="31"/>
      <c r="M54" s="31">
        <v>0.3509442512293831</v>
      </c>
      <c r="N54" s="31">
        <v>0.2309185287866686</v>
      </c>
      <c r="O54" s="31">
        <v>0.26836140260735397</v>
      </c>
      <c r="P54" s="31">
        <v>0.2618618628040303</v>
      </c>
      <c r="Q54" s="31"/>
      <c r="R54" s="32">
        <v>74.58684030496529</v>
      </c>
      <c r="S54" s="32">
        <v>1208.415092673595</v>
      </c>
      <c r="T54" s="32">
        <v>36000.05427507838</v>
      </c>
      <c r="U54" s="32">
        <v>117954.592547091</v>
      </c>
      <c r="V54" s="32"/>
      <c r="W54" s="34">
        <v>0.04214268513185046</v>
      </c>
      <c r="X54" s="34">
        <v>0.12305443802200419</v>
      </c>
      <c r="Y54" s="34">
        <v>0.10105030550297989</v>
      </c>
      <c r="Z54" s="34"/>
      <c r="AA54" s="31">
        <v>0.3684328744176474</v>
      </c>
      <c r="AB54" s="31">
        <v>0.23635114211234523</v>
      </c>
      <c r="AC54" s="31">
        <v>0.257733619059363</v>
      </c>
    </row>
    <row r="55" spans="1:29" s="36" customFormat="1" ht="12.75" customHeight="1">
      <c r="A55" s="252" t="s">
        <v>61</v>
      </c>
      <c r="B55" s="252"/>
      <c r="C55" s="31">
        <v>0.41074822561540936</v>
      </c>
      <c r="D55" s="31">
        <v>0.36005439596924904</v>
      </c>
      <c r="E55" s="31">
        <v>0.34892860835034084</v>
      </c>
      <c r="F55" s="31">
        <v>0.36836719816607155</v>
      </c>
      <c r="G55" s="31"/>
      <c r="H55" s="31">
        <v>0.05767799877049894</v>
      </c>
      <c r="I55" s="31">
        <v>0.01376699637396297</v>
      </c>
      <c r="J55" s="31">
        <v>0.0025129987347527697</v>
      </c>
      <c r="K55" s="31">
        <v>0.0014052079458721821</v>
      </c>
      <c r="L55" s="31"/>
      <c r="M55" s="31">
        <v>0.49533914877725066</v>
      </c>
      <c r="N55" s="31">
        <v>0.4802132423222316</v>
      </c>
      <c r="O55" s="31">
        <v>0.47663796511364287</v>
      </c>
      <c r="P55" s="31">
        <v>0.4823637425125404</v>
      </c>
      <c r="Q55" s="31"/>
      <c r="R55" s="32">
        <v>73.75389150683286</v>
      </c>
      <c r="S55" s="32">
        <v>1216.7178174770465</v>
      </c>
      <c r="T55" s="32">
        <v>35974.33078246291</v>
      </c>
      <c r="U55" s="32">
        <v>117833.32110700017</v>
      </c>
      <c r="V55" s="32"/>
      <c r="W55" s="34">
        <v>0.379716456408176</v>
      </c>
      <c r="X55" s="34">
        <v>0.26587524747224034</v>
      </c>
      <c r="Y55" s="34">
        <v>0.45066851477881953</v>
      </c>
      <c r="Z55" s="34"/>
      <c r="AA55" s="31">
        <v>0.10556524722436508</v>
      </c>
      <c r="AB55" s="31">
        <v>0.12969931434297122</v>
      </c>
      <c r="AC55" s="31">
        <v>0.0878611382119708</v>
      </c>
    </row>
    <row r="56" spans="1:29" s="36" customFormat="1" ht="12.75" customHeight="1">
      <c r="A56" s="252" t="s">
        <v>62</v>
      </c>
      <c r="B56" s="252"/>
      <c r="C56" s="31">
        <v>0.19820048846478555</v>
      </c>
      <c r="D56" s="31">
        <v>0.11669587750525728</v>
      </c>
      <c r="E56" s="31">
        <v>0.15565260729459002</v>
      </c>
      <c r="F56" s="31">
        <v>0.1552919666552396</v>
      </c>
      <c r="G56" s="31"/>
      <c r="H56" s="31">
        <v>0.04647133792907462</v>
      </c>
      <c r="I56" s="31">
        <v>0.009243026816958488</v>
      </c>
      <c r="J56" s="31">
        <v>0.0019110796666517835</v>
      </c>
      <c r="K56" s="31">
        <v>0.0010547829038261515</v>
      </c>
      <c r="L56" s="31"/>
      <c r="M56" s="31">
        <v>0.4013435437203695</v>
      </c>
      <c r="N56" s="31">
        <v>0.3211905715043241</v>
      </c>
      <c r="O56" s="31">
        <v>0.362530723335938</v>
      </c>
      <c r="P56" s="31">
        <v>0.3621843236731169</v>
      </c>
      <c r="Q56" s="31"/>
      <c r="R56" s="32">
        <v>74.58684030496529</v>
      </c>
      <c r="S56" s="32">
        <v>1207.5278339254503</v>
      </c>
      <c r="T56" s="32">
        <v>35985.87371999166</v>
      </c>
      <c r="U56" s="32">
        <v>117905.24737480559</v>
      </c>
      <c r="V56" s="32"/>
      <c r="W56" s="34">
        <v>0.08929072146945181</v>
      </c>
      <c r="X56" s="34">
        <v>0.3113953712142016</v>
      </c>
      <c r="Y56" s="34">
        <v>0.3064199994210689</v>
      </c>
      <c r="Z56" s="34"/>
      <c r="AA56" s="31">
        <v>0.25375779425216094</v>
      </c>
      <c r="AB56" s="31">
        <v>0.11736351826592271</v>
      </c>
      <c r="AC56" s="31">
        <v>0.11847150471446768</v>
      </c>
    </row>
    <row r="57" spans="1:29" s="36" customFormat="1" ht="12.75" customHeight="1">
      <c r="A57" s="252" t="s">
        <v>63</v>
      </c>
      <c r="B57" s="252"/>
      <c r="C57" s="31">
        <v>0.09138286378369526</v>
      </c>
      <c r="D57" s="31">
        <v>0.08008554703619954</v>
      </c>
      <c r="E57" s="31">
        <v>0.04375932556823645</v>
      </c>
      <c r="F57" s="31">
        <v>0.04576711660159842</v>
      </c>
      <c r="G57" s="31"/>
      <c r="H57" s="31">
        <v>0.033590987078565816</v>
      </c>
      <c r="I57" s="31">
        <v>0.007807348501159502</v>
      </c>
      <c r="J57" s="31">
        <v>0.001078685205403642</v>
      </c>
      <c r="K57" s="31">
        <v>0.0006087344592682507</v>
      </c>
      <c r="L57" s="31"/>
      <c r="M57" s="31">
        <v>0.2901041026998726</v>
      </c>
      <c r="N57" s="31">
        <v>0.27153785534015445</v>
      </c>
      <c r="O57" s="31">
        <v>0.2045619968513756</v>
      </c>
      <c r="P57" s="31">
        <v>0.20898052109518603</v>
      </c>
      <c r="Q57" s="31"/>
      <c r="R57" s="32">
        <v>74.58684030496529</v>
      </c>
      <c r="S57" s="32">
        <v>1209.6330263430596</v>
      </c>
      <c r="T57" s="32">
        <v>35963.376891514235</v>
      </c>
      <c r="U57" s="32">
        <v>117857.12466545048</v>
      </c>
      <c r="V57" s="32"/>
      <c r="W57" s="34">
        <v>0.7284091083501426</v>
      </c>
      <c r="X57" s="34">
        <v>0.1606892248376865</v>
      </c>
      <c r="Y57" s="34">
        <v>0.17868843786175465</v>
      </c>
      <c r="Z57" s="34"/>
      <c r="AA57" s="31">
        <v>0.041604942093041185</v>
      </c>
      <c r="AB57" s="31">
        <v>0.23280735888621412</v>
      </c>
      <c r="AC57" s="31">
        <v>0.21827750712383318</v>
      </c>
    </row>
    <row r="58" spans="1:29" s="36" customFormat="1" ht="12.75" customHeight="1">
      <c r="A58" s="252" t="s">
        <v>64</v>
      </c>
      <c r="B58" s="252"/>
      <c r="C58" s="31">
        <v>0.34219772836636564</v>
      </c>
      <c r="D58" s="31">
        <v>0.24145550259409848</v>
      </c>
      <c r="E58" s="31">
        <v>0.1806561438710571</v>
      </c>
      <c r="F58" s="31">
        <v>0.22430396041003783</v>
      </c>
      <c r="G58" s="31"/>
      <c r="H58" s="31">
        <v>0.05530777250890966</v>
      </c>
      <c r="I58" s="31">
        <v>0.012265302863841063</v>
      </c>
      <c r="J58" s="31">
        <v>0.0020280207786730485</v>
      </c>
      <c r="K58" s="31">
        <v>0.0012146708124011263</v>
      </c>
      <c r="L58" s="31"/>
      <c r="M58" s="31">
        <v>0.477658238458379</v>
      </c>
      <c r="N58" s="31">
        <v>0.4281415426181767</v>
      </c>
      <c r="O58" s="31">
        <v>0.38473837139148864</v>
      </c>
      <c r="P58" s="31">
        <v>0.41712488439264483</v>
      </c>
      <c r="Q58" s="31"/>
      <c r="R58" s="32">
        <v>74.58684030496529</v>
      </c>
      <c r="S58" s="32">
        <v>1218.4793848158479</v>
      </c>
      <c r="T58" s="32">
        <v>35990.361078788505</v>
      </c>
      <c r="U58" s="32">
        <v>117927.47693573422</v>
      </c>
      <c r="V58" s="32"/>
      <c r="W58" s="34">
        <v>0.07911058605280898</v>
      </c>
      <c r="X58" s="34">
        <v>0.0046557364585168865</v>
      </c>
      <c r="Y58" s="34">
        <v>0.03641986842013033</v>
      </c>
      <c r="Z58" s="34"/>
      <c r="AA58" s="31">
        <v>0.23530121640662804</v>
      </c>
      <c r="AB58" s="31">
        <v>0.41987385846402275</v>
      </c>
      <c r="AC58" s="31">
        <v>0.2826342238679602</v>
      </c>
    </row>
    <row r="59" spans="1:29" s="36" customFormat="1" ht="12.75" customHeight="1">
      <c r="A59" s="252" t="s">
        <v>65</v>
      </c>
      <c r="B59" s="252"/>
      <c r="C59" s="31">
        <v>0.0458957154919602</v>
      </c>
      <c r="D59" s="31">
        <v>0.030503179608836355</v>
      </c>
      <c r="E59" s="31">
        <v>0.028021127522931014</v>
      </c>
      <c r="F59" s="31">
        <v>0.02622804776299412</v>
      </c>
      <c r="G59" s="31"/>
      <c r="H59" s="31">
        <v>0.024394050450472674</v>
      </c>
      <c r="I59" s="31">
        <v>0.004930024184635435</v>
      </c>
      <c r="J59" s="31">
        <v>0.0008700284652706234</v>
      </c>
      <c r="K59" s="31">
        <v>0.0004655509219023179</v>
      </c>
      <c r="L59" s="31"/>
      <c r="M59" s="31">
        <v>0.21067597985727146</v>
      </c>
      <c r="N59" s="31">
        <v>0.17203790507050615</v>
      </c>
      <c r="O59" s="31">
        <v>0.1650354534177582</v>
      </c>
      <c r="P59" s="31">
        <v>0.15981349758764804</v>
      </c>
      <c r="Q59" s="31"/>
      <c r="R59" s="32">
        <v>74.58684030496529</v>
      </c>
      <c r="S59" s="32">
        <v>1217.7277174713452</v>
      </c>
      <c r="T59" s="32">
        <v>35982.18876110564</v>
      </c>
      <c r="U59" s="32">
        <v>117839.9448762855</v>
      </c>
      <c r="V59" s="32"/>
      <c r="W59" s="34">
        <v>0.4596664955538532</v>
      </c>
      <c r="X59" s="34">
        <v>0.3504049764625693</v>
      </c>
      <c r="Y59" s="34">
        <v>0.4227797067648995</v>
      </c>
      <c r="Z59" s="34"/>
      <c r="AA59" s="31">
        <v>0.08947177005448616</v>
      </c>
      <c r="AB59" s="31">
        <v>0.10830756421641605</v>
      </c>
      <c r="AC59" s="31">
        <v>0.1230663744041992</v>
      </c>
    </row>
    <row r="60" spans="1:29" s="36" customFormat="1" ht="12.75" customHeight="1">
      <c r="A60" s="252" t="s">
        <v>66</v>
      </c>
      <c r="B60" s="252"/>
      <c r="C60" s="31">
        <v>0.041628458067386256</v>
      </c>
      <c r="D60" s="31">
        <v>0.03933674994340982</v>
      </c>
      <c r="E60" s="31">
        <v>0.032669195615488866</v>
      </c>
      <c r="F60" s="31">
        <v>0.03212246983378726</v>
      </c>
      <c r="G60" s="31"/>
      <c r="H60" s="31">
        <v>0.023284238508457657</v>
      </c>
      <c r="I60" s="31">
        <v>0.005569669136498983</v>
      </c>
      <c r="J60" s="31">
        <v>0.0009374307545655651</v>
      </c>
      <c r="K60" s="31">
        <v>0.0005136841988231395</v>
      </c>
      <c r="L60" s="31"/>
      <c r="M60" s="31">
        <v>0.2010912362815368</v>
      </c>
      <c r="N60" s="31">
        <v>0.19447465454806612</v>
      </c>
      <c r="O60" s="31">
        <v>0.17777175830188885</v>
      </c>
      <c r="P60" s="31">
        <v>0.17632606340816578</v>
      </c>
      <c r="Q60" s="31"/>
      <c r="R60" s="32">
        <v>74.58684030496529</v>
      </c>
      <c r="S60" s="32">
        <v>1219.1782986940298</v>
      </c>
      <c r="T60" s="32">
        <v>35962.27361669214</v>
      </c>
      <c r="U60" s="32">
        <v>117825.85768888224</v>
      </c>
      <c r="V60" s="32"/>
      <c r="W60" s="34">
        <v>0.9214708050657875</v>
      </c>
      <c r="X60" s="34">
        <v>0.6637994260220701</v>
      </c>
      <c r="Y60" s="34">
        <v>0.6416402706531903</v>
      </c>
      <c r="Z60" s="34"/>
      <c r="AA60" s="31">
        <v>0.011784096643863795</v>
      </c>
      <c r="AB60" s="31">
        <v>0.05039755773064319</v>
      </c>
      <c r="AC60" s="31">
        <v>0.053911418708385714</v>
      </c>
    </row>
    <row r="61" spans="1:29" s="36" customFormat="1" ht="12.75" customHeight="1">
      <c r="A61" s="252" t="s">
        <v>67</v>
      </c>
      <c r="B61" s="252"/>
      <c r="C61" s="31">
        <v>0.01888488392151874</v>
      </c>
      <c r="D61" s="31">
        <v>0.006134456769397579</v>
      </c>
      <c r="E61" s="31">
        <v>0.013605795059946529</v>
      </c>
      <c r="F61" s="31">
        <v>0.014548789572430295</v>
      </c>
      <c r="G61" s="31"/>
      <c r="H61" s="31">
        <v>0.015867812703383857</v>
      </c>
      <c r="I61" s="31">
        <v>0.002247378155044921</v>
      </c>
      <c r="J61" s="31">
        <v>0.0006107979705869233</v>
      </c>
      <c r="K61" s="31">
        <v>0.0003487890885458541</v>
      </c>
      <c r="L61" s="31"/>
      <c r="M61" s="31">
        <v>0.1370402589051085</v>
      </c>
      <c r="N61" s="31">
        <v>0.07811450517102278</v>
      </c>
      <c r="O61" s="31">
        <v>0.11584925755003402</v>
      </c>
      <c r="P61" s="31">
        <v>0.11973823093830778</v>
      </c>
      <c r="Q61" s="31"/>
      <c r="R61" s="32">
        <v>74.58684030496529</v>
      </c>
      <c r="S61" s="32">
        <v>1208.1227478091469</v>
      </c>
      <c r="T61" s="32">
        <v>35974.21607405048</v>
      </c>
      <c r="U61" s="32">
        <v>117852.79715339163</v>
      </c>
      <c r="V61" s="32"/>
      <c r="W61" s="34">
        <v>0.4287240264226897</v>
      </c>
      <c r="X61" s="34">
        <v>0.6943367858008324</v>
      </c>
      <c r="Y61" s="34">
        <v>0.7545694627395905</v>
      </c>
      <c r="Z61" s="34"/>
      <c r="AA61" s="31">
        <v>0.1632273945050994</v>
      </c>
      <c r="AB61" s="31">
        <v>0.04556860331446002</v>
      </c>
      <c r="AC61" s="31">
        <v>0.0362131151855961</v>
      </c>
    </row>
    <row r="62" spans="1:29" s="36" customFormat="1" ht="12.75" customHeight="1">
      <c r="A62" s="252" t="s">
        <v>68</v>
      </c>
      <c r="B62" s="252"/>
      <c r="C62" s="31">
        <v>5.769577819096557</v>
      </c>
      <c r="D62" s="31">
        <v>5.652404825255602</v>
      </c>
      <c r="E62" s="31">
        <v>5.448757710513473</v>
      </c>
      <c r="F62" s="31">
        <v>5.479693868305639</v>
      </c>
      <c r="G62" s="31"/>
      <c r="H62" s="31">
        <v>0.1467394299263475</v>
      </c>
      <c r="I62" s="31">
        <v>0.04197545686034321</v>
      </c>
      <c r="J62" s="31">
        <v>0.007355542036493661</v>
      </c>
      <c r="K62" s="31">
        <v>0.004026371052988059</v>
      </c>
      <c r="L62" s="31"/>
      <c r="M62" s="31">
        <v>1.264848201797059</v>
      </c>
      <c r="N62" s="31">
        <v>1.4656238607495402</v>
      </c>
      <c r="O62" s="31">
        <v>1.3950869180422654</v>
      </c>
      <c r="P62" s="31">
        <v>1.3824599729714129</v>
      </c>
      <c r="Q62" s="31"/>
      <c r="R62" s="32">
        <v>74.29903279341548</v>
      </c>
      <c r="S62" s="32">
        <v>1219.1417110614605</v>
      </c>
      <c r="T62" s="32">
        <v>35972.711027527206</v>
      </c>
      <c r="U62" s="32">
        <v>117890.15574244564</v>
      </c>
      <c r="V62" s="32"/>
      <c r="W62" s="34">
        <v>0.5004724116727866</v>
      </c>
      <c r="X62" s="34">
        <v>0.04765106158976488</v>
      </c>
      <c r="Y62" s="34">
        <v>0.07077118106581827</v>
      </c>
      <c r="Z62" s="34"/>
      <c r="AA62" s="31">
        <v>0.07994752062854012</v>
      </c>
      <c r="AB62" s="31">
        <v>0.2299642441155517</v>
      </c>
      <c r="AC62" s="31">
        <v>0.2096870480581444</v>
      </c>
    </row>
    <row r="63" spans="1:29" s="36" customFormat="1" ht="12.75" customHeight="1">
      <c r="A63" s="252" t="s">
        <v>69</v>
      </c>
      <c r="B63" s="252"/>
      <c r="C63" s="31">
        <v>5.5205758503773215</v>
      </c>
      <c r="D63" s="31">
        <v>5.554305199433426</v>
      </c>
      <c r="E63" s="31">
        <v>5.198058767579879</v>
      </c>
      <c r="F63" s="31">
        <v>5.194355857075699</v>
      </c>
      <c r="G63" s="31"/>
      <c r="H63" s="31">
        <v>0.14609690808640508</v>
      </c>
      <c r="I63" s="31">
        <v>0.036265737718250424</v>
      </c>
      <c r="J63" s="31">
        <v>0.006996230304467916</v>
      </c>
      <c r="K63" s="31">
        <v>0.00384912505204312</v>
      </c>
      <c r="L63" s="31"/>
      <c r="M63" s="31">
        <v>1.2593098635721223</v>
      </c>
      <c r="N63" s="31">
        <v>1.2603626455035657</v>
      </c>
      <c r="O63" s="31">
        <v>1.3266863924046373</v>
      </c>
      <c r="P63" s="31">
        <v>1.3215197598058765</v>
      </c>
      <c r="Q63" s="31"/>
      <c r="R63" s="32">
        <v>74.29903279341548</v>
      </c>
      <c r="S63" s="32">
        <v>1207.808310781227</v>
      </c>
      <c r="T63" s="32">
        <v>35959.06201648013</v>
      </c>
      <c r="U63" s="32">
        <v>117875.42747687026</v>
      </c>
      <c r="V63" s="32"/>
      <c r="W63" s="34">
        <v>0.8228678347941921</v>
      </c>
      <c r="X63" s="34">
        <v>0.036312123722770984</v>
      </c>
      <c r="Y63" s="34">
        <v>0.033407268358898054</v>
      </c>
      <c r="Z63" s="34"/>
      <c r="AA63" s="31">
        <v>-0.026761622281044284</v>
      </c>
      <c r="AB63" s="31">
        <v>0.2430997141780248</v>
      </c>
      <c r="AC63" s="31">
        <v>0.24685214949002512</v>
      </c>
    </row>
    <row r="64" spans="1:29" s="36" customFormat="1" ht="12.75" customHeight="1">
      <c r="A64" s="252" t="s">
        <v>70</v>
      </c>
      <c r="B64" s="252"/>
      <c r="C64" s="31">
        <v>4.999685551788241</v>
      </c>
      <c r="D64" s="31">
        <v>5.014221364625811</v>
      </c>
      <c r="E64" s="31">
        <v>4.626215125490276</v>
      </c>
      <c r="F64" s="31">
        <v>4.601878516642826</v>
      </c>
      <c r="G64" s="31"/>
      <c r="H64" s="31">
        <v>0.17529707359868102</v>
      </c>
      <c r="I64" s="31">
        <v>0.0468268751636736</v>
      </c>
      <c r="J64" s="31">
        <v>0.008312638455356448</v>
      </c>
      <c r="K64" s="31">
        <v>0.004557987156574969</v>
      </c>
      <c r="L64" s="31"/>
      <c r="M64" s="31">
        <v>1.5110061994439243</v>
      </c>
      <c r="N64" s="31">
        <v>1.6341692974024289</v>
      </c>
      <c r="O64" s="31">
        <v>1.5761612609695115</v>
      </c>
      <c r="P64" s="31">
        <v>1.564348174736956</v>
      </c>
      <c r="Q64" s="31"/>
      <c r="R64" s="32">
        <v>74.29903279341548</v>
      </c>
      <c r="S64" s="32">
        <v>1217.877868404849</v>
      </c>
      <c r="T64" s="32">
        <v>35952.03802243038</v>
      </c>
      <c r="U64" s="32">
        <v>117793.31534710171</v>
      </c>
      <c r="V64" s="32"/>
      <c r="W64" s="34">
        <v>0.9404306251040518</v>
      </c>
      <c r="X64" s="34">
        <v>0.04130874792034406</v>
      </c>
      <c r="Y64" s="34">
        <v>0.028431708383335322</v>
      </c>
      <c r="Z64" s="34"/>
      <c r="AA64" s="31">
        <v>-0.008894924693956315</v>
      </c>
      <c r="AB64" s="31">
        <v>0.23694937538830257</v>
      </c>
      <c r="AC64" s="31">
        <v>0.25429571342856955</v>
      </c>
    </row>
    <row r="65" spans="1:29" s="36" customFormat="1" ht="12.75" customHeight="1">
      <c r="A65" s="252" t="s">
        <v>71</v>
      </c>
      <c r="B65" s="252"/>
      <c r="C65" s="31">
        <v>3.7323613106294076</v>
      </c>
      <c r="D65" s="31">
        <v>3.9674681691045355</v>
      </c>
      <c r="E65" s="31">
        <v>3.764677403338707</v>
      </c>
      <c r="F65" s="31">
        <v>3.9882785480616945</v>
      </c>
      <c r="G65" s="31"/>
      <c r="H65" s="31">
        <v>0.17953889155627276</v>
      </c>
      <c r="I65" s="31">
        <v>0.04639608757962358</v>
      </c>
      <c r="J65" s="31">
        <v>0.008145877198172204</v>
      </c>
      <c r="K65" s="31">
        <v>0.004720271264598844</v>
      </c>
      <c r="L65" s="31"/>
      <c r="M65" s="31">
        <v>1.5445690800822223</v>
      </c>
      <c r="N65" s="31">
        <v>1.6178854247769239</v>
      </c>
      <c r="O65" s="31">
        <v>1.5402272664795376</v>
      </c>
      <c r="P65" s="31">
        <v>1.615556108175372</v>
      </c>
      <c r="Q65" s="31"/>
      <c r="R65" s="32">
        <v>74.01122528186565</v>
      </c>
      <c r="S65" s="32">
        <v>1215.9978469667217</v>
      </c>
      <c r="T65" s="32">
        <v>35751.46950460873</v>
      </c>
      <c r="U65" s="32">
        <v>117141.33698074757</v>
      </c>
      <c r="V65" s="32"/>
      <c r="W65" s="34">
        <v>0.22389234023357563</v>
      </c>
      <c r="X65" s="34">
        <v>0.8569064908089616</v>
      </c>
      <c r="Y65" s="34">
        <v>0.17307813234976077</v>
      </c>
      <c r="Z65" s="34"/>
      <c r="AA65" s="31">
        <v>-0.14531737221598665</v>
      </c>
      <c r="AB65" s="31">
        <v>-0.02098137944484241</v>
      </c>
      <c r="AC65" s="31">
        <v>-0.1584081395485068</v>
      </c>
    </row>
    <row r="66" spans="1:29" s="36" customFormat="1" ht="12.75" customHeight="1">
      <c r="A66" s="252" t="s">
        <v>72</v>
      </c>
      <c r="B66" s="252"/>
      <c r="C66" s="31">
        <v>1.812921466543443</v>
      </c>
      <c r="D66" s="31">
        <v>1.5355989403092285</v>
      </c>
      <c r="E66" s="31">
        <v>1.4866998324576264</v>
      </c>
      <c r="F66" s="31">
        <v>1.5288014706036739</v>
      </c>
      <c r="G66" s="31"/>
      <c r="H66" s="31">
        <v>0.17153537541812414</v>
      </c>
      <c r="I66" s="31">
        <v>0.0314638802273695</v>
      </c>
      <c r="J66" s="31">
        <v>0.006395264304000982</v>
      </c>
      <c r="K66" s="31">
        <v>0.0035587444414576265</v>
      </c>
      <c r="L66" s="31"/>
      <c r="M66" s="31">
        <v>1.47571500923569</v>
      </c>
      <c r="N66" s="31">
        <v>1.0970272763260096</v>
      </c>
      <c r="O66" s="31">
        <v>1.209577198148604</v>
      </c>
      <c r="P66" s="31">
        <v>1.2183636650904957</v>
      </c>
      <c r="Q66" s="31"/>
      <c r="R66" s="32">
        <v>74.01122528186565</v>
      </c>
      <c r="S66" s="32">
        <v>1215.6548623622919</v>
      </c>
      <c r="T66" s="32">
        <v>35772.57370247296</v>
      </c>
      <c r="U66" s="32">
        <v>117208.8146102105</v>
      </c>
      <c r="V66" s="32"/>
      <c r="W66" s="34">
        <v>0.11583980520575464</v>
      </c>
      <c r="X66" s="34">
        <v>0.061310666104093046</v>
      </c>
      <c r="Y66" s="34">
        <v>0.10201464986322627</v>
      </c>
      <c r="Z66" s="34"/>
      <c r="AA66" s="31">
        <v>0.2527945587305534</v>
      </c>
      <c r="AB66" s="31">
        <v>0.26969889527112123</v>
      </c>
      <c r="AC66" s="31">
        <v>0.23319802131382972</v>
      </c>
    </row>
    <row r="67" spans="1:29" s="36" customFormat="1" ht="12.75" customHeight="1">
      <c r="A67" s="252" t="s">
        <v>73</v>
      </c>
      <c r="B67" s="252"/>
      <c r="C67" s="31">
        <v>3.432515028684878</v>
      </c>
      <c r="D67" s="31">
        <v>3.357845519704976</v>
      </c>
      <c r="E67" s="31">
        <v>3.0442461612016523</v>
      </c>
      <c r="F67" s="31">
        <v>2.584926945305851</v>
      </c>
      <c r="G67" s="31"/>
      <c r="H67" s="31">
        <v>0.3337498783100125</v>
      </c>
      <c r="I67" s="31">
        <v>0.08291036131129946</v>
      </c>
      <c r="J67" s="31">
        <v>0.01381219002922715</v>
      </c>
      <c r="K67" s="31">
        <v>0.0070076644719107494</v>
      </c>
      <c r="L67" s="31"/>
      <c r="M67" s="31">
        <v>2.871242759997083</v>
      </c>
      <c r="N67" s="31">
        <v>2.8782804505096236</v>
      </c>
      <c r="O67" s="31">
        <v>2.610767831849256</v>
      </c>
      <c r="P67" s="31">
        <v>2.398685166998416</v>
      </c>
      <c r="Q67" s="31"/>
      <c r="R67" s="32">
        <v>74.01122528186565</v>
      </c>
      <c r="S67" s="32">
        <v>1205.1707993211041</v>
      </c>
      <c r="T67" s="32">
        <v>35728.222997478384</v>
      </c>
      <c r="U67" s="32">
        <v>117165.54040171602</v>
      </c>
      <c r="V67" s="32"/>
      <c r="W67" s="34">
        <v>0.8285083087914114</v>
      </c>
      <c r="X67" s="34">
        <v>0.20131981570384772</v>
      </c>
      <c r="Y67" s="34">
        <v>0.0132443104370604</v>
      </c>
      <c r="Z67" s="34"/>
      <c r="AA67" s="31">
        <v>0.0259424021612213</v>
      </c>
      <c r="AB67" s="31">
        <v>0.14871826699665117</v>
      </c>
      <c r="AC67" s="31">
        <v>0.35335528607101546</v>
      </c>
    </row>
    <row r="68" spans="1:29" s="36" customFormat="1" ht="12.75" customHeight="1">
      <c r="A68" s="252" t="s">
        <v>74</v>
      </c>
      <c r="B68" s="252"/>
      <c r="C68" s="37">
        <v>2.43941404141237</v>
      </c>
      <c r="D68" s="37">
        <v>1.6743707012789595</v>
      </c>
      <c r="E68" s="37">
        <v>2.0342433263171946</v>
      </c>
      <c r="F68" s="37">
        <v>2.1695762871959023</v>
      </c>
      <c r="G68" s="31"/>
      <c r="H68" s="37">
        <v>0.1987790202138459</v>
      </c>
      <c r="I68" s="37">
        <v>0.03176068435829693</v>
      </c>
      <c r="J68" s="37">
        <v>0.0078040496628627165</v>
      </c>
      <c r="K68" s="37">
        <v>0.004400583963959412</v>
      </c>
      <c r="L68" s="31"/>
      <c r="M68" s="37">
        <v>1.7100914778406875</v>
      </c>
      <c r="N68" s="37">
        <v>1.1127510662744928</v>
      </c>
      <c r="O68" s="37">
        <v>1.4762296189609334</v>
      </c>
      <c r="P68" s="37">
        <v>1.5065557112556613</v>
      </c>
      <c r="Q68" s="31"/>
      <c r="R68" s="38">
        <v>74.01122528186565</v>
      </c>
      <c r="S68" s="38">
        <v>1227.4853985882032</v>
      </c>
      <c r="T68" s="38">
        <v>35782.26111128927</v>
      </c>
      <c r="U68" s="38">
        <v>117205.97951193142</v>
      </c>
      <c r="V68" s="32"/>
      <c r="W68" s="39">
        <v>0.0002875001827194254</v>
      </c>
      <c r="X68" s="39">
        <v>0.045292691521627335</v>
      </c>
      <c r="Y68" s="39">
        <v>0.12350296339523492</v>
      </c>
      <c r="Z68" s="34"/>
      <c r="AA68" s="37">
        <v>0.6875242480735491</v>
      </c>
      <c r="AB68" s="37">
        <v>0.2744632067336253</v>
      </c>
      <c r="AC68" s="37">
        <v>0.1791090446907984</v>
      </c>
    </row>
    <row r="69" spans="1:34" s="44" customFormat="1" ht="19.5" customHeight="1">
      <c r="A69" s="40" t="s">
        <v>42</v>
      </c>
      <c r="B69" s="40"/>
      <c r="C69" s="41"/>
      <c r="D69" s="41"/>
      <c r="E69" s="41"/>
      <c r="F69" s="41"/>
      <c r="G69" s="41"/>
      <c r="H69" s="41"/>
      <c r="I69" s="41"/>
      <c r="J69" s="41"/>
      <c r="K69" s="41"/>
      <c r="L69" s="41"/>
      <c r="M69" s="41"/>
      <c r="N69" s="41"/>
      <c r="O69" s="41"/>
      <c r="P69" s="41"/>
      <c r="Q69" s="41"/>
      <c r="R69" s="42"/>
      <c r="S69" s="42"/>
      <c r="T69" s="42"/>
      <c r="U69" s="42"/>
      <c r="V69" s="42"/>
      <c r="W69" s="43"/>
      <c r="X69" s="43"/>
      <c r="Y69" s="43"/>
      <c r="Z69" s="43"/>
      <c r="AA69" s="41"/>
      <c r="AB69" s="41"/>
      <c r="AC69" s="41"/>
      <c r="AF69" s="36"/>
      <c r="AG69" s="36"/>
      <c r="AH69" s="36"/>
    </row>
    <row r="70" spans="1:34" s="44" customFormat="1" ht="11.25" customHeight="1">
      <c r="A70" s="40" t="s">
        <v>43</v>
      </c>
      <c r="B70" s="40"/>
      <c r="C70" s="41"/>
      <c r="D70" s="41"/>
      <c r="E70" s="41"/>
      <c r="F70" s="41"/>
      <c r="G70" s="41"/>
      <c r="H70" s="41"/>
      <c r="I70" s="41"/>
      <c r="J70" s="41"/>
      <c r="K70" s="41"/>
      <c r="L70" s="41"/>
      <c r="M70" s="41"/>
      <c r="N70" s="41"/>
      <c r="O70" s="41"/>
      <c r="P70" s="41"/>
      <c r="Q70" s="41"/>
      <c r="R70" s="42"/>
      <c r="S70" s="42"/>
      <c r="T70" s="42"/>
      <c r="U70" s="42"/>
      <c r="V70" s="42"/>
      <c r="W70" s="43"/>
      <c r="X70" s="43"/>
      <c r="Y70" s="43"/>
      <c r="Z70" s="43"/>
      <c r="AA70" s="41"/>
      <c r="AB70" s="41"/>
      <c r="AC70" s="41"/>
      <c r="AF70" s="36"/>
      <c r="AG70" s="36"/>
      <c r="AH70" s="36"/>
    </row>
    <row r="71" spans="1:34" s="44" customFormat="1" ht="11.25" customHeight="1">
      <c r="A71" s="40" t="s">
        <v>44</v>
      </c>
      <c r="B71" s="40"/>
      <c r="C71" s="41"/>
      <c r="D71" s="41"/>
      <c r="E71" s="41"/>
      <c r="F71" s="41"/>
      <c r="G71" s="41"/>
      <c r="H71" s="41"/>
      <c r="I71" s="41"/>
      <c r="J71" s="41"/>
      <c r="K71" s="41"/>
      <c r="L71" s="41"/>
      <c r="M71" s="41"/>
      <c r="N71" s="41"/>
      <c r="O71" s="41"/>
      <c r="P71" s="41"/>
      <c r="Q71" s="41"/>
      <c r="R71" s="42"/>
      <c r="S71" s="42"/>
      <c r="T71" s="42"/>
      <c r="U71" s="42"/>
      <c r="V71" s="42"/>
      <c r="W71" s="43"/>
      <c r="X71" s="43"/>
      <c r="Y71" s="43"/>
      <c r="Z71" s="43"/>
      <c r="AA71" s="41"/>
      <c r="AB71" s="41"/>
      <c r="AC71" s="41"/>
      <c r="AF71" s="36"/>
      <c r="AG71" s="36"/>
      <c r="AH71" s="36"/>
    </row>
    <row r="72" spans="1:34" s="44" customFormat="1" ht="11.25" customHeight="1">
      <c r="A72" s="40" t="s">
        <v>45</v>
      </c>
      <c r="B72" s="40"/>
      <c r="C72" s="41"/>
      <c r="D72" s="41"/>
      <c r="E72" s="41"/>
      <c r="F72" s="41"/>
      <c r="G72" s="41"/>
      <c r="H72" s="41"/>
      <c r="I72" s="41"/>
      <c r="J72" s="41"/>
      <c r="K72" s="41"/>
      <c r="L72" s="41"/>
      <c r="M72" s="41"/>
      <c r="N72" s="41"/>
      <c r="O72" s="41"/>
      <c r="P72" s="41"/>
      <c r="Q72" s="41"/>
      <c r="R72" s="42"/>
      <c r="S72" s="42"/>
      <c r="T72" s="42"/>
      <c r="U72" s="42"/>
      <c r="V72" s="42"/>
      <c r="W72" s="43"/>
      <c r="X72" s="43"/>
      <c r="Y72" s="43"/>
      <c r="Z72" s="43"/>
      <c r="AA72" s="41"/>
      <c r="AB72" s="41"/>
      <c r="AC72" s="41"/>
      <c r="AF72" s="36"/>
      <c r="AG72" s="36"/>
      <c r="AH72" s="36"/>
    </row>
    <row r="73" spans="1:34" s="44" customFormat="1" ht="11.25" customHeight="1">
      <c r="A73" s="40" t="s">
        <v>46</v>
      </c>
      <c r="B73" s="40"/>
      <c r="C73" s="41"/>
      <c r="D73" s="41"/>
      <c r="E73" s="41"/>
      <c r="F73" s="41"/>
      <c r="G73" s="41"/>
      <c r="H73" s="41"/>
      <c r="I73" s="41"/>
      <c r="J73" s="41"/>
      <c r="K73" s="41"/>
      <c r="L73" s="41"/>
      <c r="M73" s="41"/>
      <c r="N73" s="41"/>
      <c r="O73" s="41"/>
      <c r="P73" s="41"/>
      <c r="Q73" s="41"/>
      <c r="R73" s="42"/>
      <c r="S73" s="42"/>
      <c r="T73" s="42"/>
      <c r="U73" s="42"/>
      <c r="V73" s="42"/>
      <c r="W73" s="43"/>
      <c r="X73" s="43"/>
      <c r="Y73" s="43"/>
      <c r="Z73" s="43"/>
      <c r="AA73" s="41"/>
      <c r="AB73" s="41"/>
      <c r="AC73" s="41"/>
      <c r="AF73" s="36"/>
      <c r="AG73" s="36"/>
      <c r="AH73" s="36"/>
    </row>
    <row r="74" spans="1:29" s="36" customFormat="1" ht="12.75" customHeight="1">
      <c r="A74" s="252" t="s">
        <v>75</v>
      </c>
      <c r="B74" s="252"/>
      <c r="C74" s="35">
        <v>3.2644316549395564</v>
      </c>
      <c r="D74" s="35">
        <v>3.0152495646893107</v>
      </c>
      <c r="E74" s="35">
        <v>3.754139321205635</v>
      </c>
      <c r="F74" s="35">
        <v>3.7917141093364006</v>
      </c>
      <c r="G74" s="31"/>
      <c r="H74" s="35">
        <v>0.18459669222774266</v>
      </c>
      <c r="I74" s="35">
        <v>0.04037243349513407</v>
      </c>
      <c r="J74" s="35">
        <v>0.00898345074630394</v>
      </c>
      <c r="K74" s="35">
        <v>0.004926506214870371</v>
      </c>
      <c r="L74" s="31"/>
      <c r="M74" s="35">
        <v>1.5880812264626234</v>
      </c>
      <c r="N74" s="35">
        <v>1.413521423016394</v>
      </c>
      <c r="O74" s="35">
        <v>1.698586234897322</v>
      </c>
      <c r="P74" s="35">
        <v>1.6858428040847626</v>
      </c>
      <c r="Q74" s="31"/>
      <c r="R74" s="45">
        <v>74.01122528186565</v>
      </c>
      <c r="S74" s="45">
        <v>1225.8432338996327</v>
      </c>
      <c r="T74" s="45">
        <v>35751.05140637877</v>
      </c>
      <c r="U74" s="45">
        <v>117099.78104961029</v>
      </c>
      <c r="V74" s="32"/>
      <c r="W74" s="33">
        <v>0.14397779589381432</v>
      </c>
      <c r="X74" s="33">
        <v>0.01321595911786067</v>
      </c>
      <c r="Y74" s="33">
        <v>0.007146108256509156</v>
      </c>
      <c r="Z74" s="34"/>
      <c r="AA74" s="35">
        <v>0.17628462235719206</v>
      </c>
      <c r="AB74" s="35">
        <v>-0.288303093599296</v>
      </c>
      <c r="AC74" s="35">
        <v>-0.3127708307792693</v>
      </c>
    </row>
    <row r="75" spans="1:29" s="36" customFormat="1" ht="12.75" customHeight="1">
      <c r="A75" s="252" t="s">
        <v>76</v>
      </c>
      <c r="B75" s="252"/>
      <c r="C75" s="31">
        <v>2.685875323677147</v>
      </c>
      <c r="D75" s="31">
        <v>2.9511278553512463</v>
      </c>
      <c r="E75" s="31">
        <v>2.0034656913624462</v>
      </c>
      <c r="F75" s="31">
        <v>1.776252348312991</v>
      </c>
      <c r="G75" s="31"/>
      <c r="H75" s="31">
        <v>0.3072388620052746</v>
      </c>
      <c r="I75" s="31">
        <v>0.07384481000083634</v>
      </c>
      <c r="J75" s="31">
        <v>0.01008632521796737</v>
      </c>
      <c r="K75" s="31">
        <v>0.004964873569747869</v>
      </c>
      <c r="L75" s="31"/>
      <c r="M75" s="31">
        <v>2.6431690779613475</v>
      </c>
      <c r="N75" s="31">
        <v>2.575271746452631</v>
      </c>
      <c r="O75" s="31">
        <v>1.9066392309035443</v>
      </c>
      <c r="P75" s="31">
        <v>1.698372649697459</v>
      </c>
      <c r="Q75" s="31"/>
      <c r="R75" s="32">
        <v>74.01122528186565</v>
      </c>
      <c r="S75" s="32">
        <v>1216.2032834043869</v>
      </c>
      <c r="T75" s="32">
        <v>35733.134593076655</v>
      </c>
      <c r="U75" s="32">
        <v>117017.16912064758</v>
      </c>
      <c r="V75" s="32"/>
      <c r="W75" s="34">
        <v>0.390491908982473</v>
      </c>
      <c r="X75" s="34">
        <v>0.02952334479755596</v>
      </c>
      <c r="Y75" s="34">
        <v>0.004142802836653233</v>
      </c>
      <c r="Z75" s="34"/>
      <c r="AA75" s="31">
        <v>-0.1029998220729434</v>
      </c>
      <c r="AB75" s="31">
        <v>0.3579122999537313</v>
      </c>
      <c r="AC75" s="31">
        <v>0.535585035196011</v>
      </c>
    </row>
    <row r="76" spans="1:29" s="36" customFormat="1" ht="12.75" customHeight="1">
      <c r="A76" s="252" t="s">
        <v>77</v>
      </c>
      <c r="B76" s="252"/>
      <c r="C76" s="31">
        <v>2.1444766723700917</v>
      </c>
      <c r="D76" s="31">
        <v>2.2210854438986067</v>
      </c>
      <c r="E76" s="31">
        <v>2.264574668032524</v>
      </c>
      <c r="F76" s="31">
        <v>2.2404027439773504</v>
      </c>
      <c r="G76" s="31"/>
      <c r="H76" s="31">
        <v>0.10101249520989529</v>
      </c>
      <c r="I76" s="31">
        <v>0.03012420346493776</v>
      </c>
      <c r="J76" s="31">
        <v>0.005488853230196716</v>
      </c>
      <c r="K76" s="31">
        <v>0.0030144408283327424</v>
      </c>
      <c r="L76" s="31"/>
      <c r="M76" s="31">
        <v>0.8690082435663048</v>
      </c>
      <c r="N76" s="31">
        <v>1.0546977280786893</v>
      </c>
      <c r="O76" s="31">
        <v>1.0377424139141662</v>
      </c>
      <c r="P76" s="31">
        <v>1.0315463322534286</v>
      </c>
      <c r="Q76" s="31"/>
      <c r="R76" s="32">
        <v>74.01122528186565</v>
      </c>
      <c r="S76" s="32">
        <v>1225.8148450148906</v>
      </c>
      <c r="T76" s="32">
        <v>35745.04913967041</v>
      </c>
      <c r="U76" s="32">
        <v>117101.90273288394</v>
      </c>
      <c r="V76" s="32"/>
      <c r="W76" s="34">
        <v>0.5403873243598277</v>
      </c>
      <c r="X76" s="34">
        <v>0.3197930768595266</v>
      </c>
      <c r="Y76" s="34">
        <v>0.4238097334467854</v>
      </c>
      <c r="Z76" s="34"/>
      <c r="AA76" s="31">
        <v>-0.07263576045439193</v>
      </c>
      <c r="AB76" s="31">
        <v>-0.11573006369610132</v>
      </c>
      <c r="AC76" s="31">
        <v>-0.09299249932643043</v>
      </c>
    </row>
    <row r="77" spans="1:29" s="36" customFormat="1" ht="12.75" customHeight="1">
      <c r="A77" s="252" t="s">
        <v>78</v>
      </c>
      <c r="B77" s="252"/>
      <c r="C77" s="31">
        <v>3.150558480858021</v>
      </c>
      <c r="D77" s="31">
        <v>3.152718919760043</v>
      </c>
      <c r="E77" s="31">
        <v>3.0218794058723515</v>
      </c>
      <c r="F77" s="31">
        <v>3.067237430427404</v>
      </c>
      <c r="G77" s="31"/>
      <c r="H77" s="31">
        <v>0.08169147679628593</v>
      </c>
      <c r="I77" s="31">
        <v>0.022913149126029445</v>
      </c>
      <c r="J77" s="31">
        <v>0.0041167532656593364</v>
      </c>
      <c r="K77" s="31">
        <v>0.0022679511054285034</v>
      </c>
      <c r="L77" s="31"/>
      <c r="M77" s="31">
        <v>0.6988240382756294</v>
      </c>
      <c r="N77" s="31">
        <v>0.8014642464591686</v>
      </c>
      <c r="O77" s="31">
        <v>0.7746586139702533</v>
      </c>
      <c r="P77" s="31">
        <v>0.772875008303969</v>
      </c>
      <c r="Q77" s="31"/>
      <c r="R77" s="32">
        <v>73.17827648373319</v>
      </c>
      <c r="S77" s="32">
        <v>1223.4852640412387</v>
      </c>
      <c r="T77" s="32">
        <v>35408.785547945794</v>
      </c>
      <c r="U77" s="32">
        <v>116131.79894265608</v>
      </c>
      <c r="V77" s="32"/>
      <c r="W77" s="34">
        <v>0.9820122939681809</v>
      </c>
      <c r="X77" s="34">
        <v>0.15567902745181106</v>
      </c>
      <c r="Y77" s="34">
        <v>0.35653773120079957</v>
      </c>
      <c r="Z77" s="34"/>
      <c r="AA77" s="31">
        <v>-0.0026956148219543104</v>
      </c>
      <c r="AB77" s="31">
        <v>0.16611068755327996</v>
      </c>
      <c r="AC77" s="31">
        <v>0.10780663048409418</v>
      </c>
    </row>
    <row r="78" spans="1:29" s="36" customFormat="1" ht="12.75" customHeight="1">
      <c r="A78" s="252" t="s">
        <v>79</v>
      </c>
      <c r="B78" s="252"/>
      <c r="C78" s="31">
        <v>3.129787805036035</v>
      </c>
      <c r="D78" s="31">
        <v>3.132293535696687</v>
      </c>
      <c r="E78" s="31">
        <v>2.9619226032538672</v>
      </c>
      <c r="F78" s="31">
        <v>2.992110232918925</v>
      </c>
      <c r="G78" s="31"/>
      <c r="H78" s="31">
        <v>0.08730094002782944</v>
      </c>
      <c r="I78" s="31">
        <v>0.023884852039713855</v>
      </c>
      <c r="J78" s="31">
        <v>0.004314001693824855</v>
      </c>
      <c r="K78" s="31">
        <v>0.002366832689613685</v>
      </c>
      <c r="L78" s="31"/>
      <c r="M78" s="31">
        <v>0.7468098000926336</v>
      </c>
      <c r="N78" s="31">
        <v>0.8351504348743369</v>
      </c>
      <c r="O78" s="31">
        <v>0.8117109230105022</v>
      </c>
      <c r="P78" s="31">
        <v>0.8063987910190991</v>
      </c>
      <c r="Q78" s="31"/>
      <c r="R78" s="32">
        <v>73.17827648373319</v>
      </c>
      <c r="S78" s="32">
        <v>1222.5997780361436</v>
      </c>
      <c r="T78" s="32">
        <v>35403.17059922023</v>
      </c>
      <c r="U78" s="32">
        <v>116081.9294618009</v>
      </c>
      <c r="V78" s="32"/>
      <c r="W78" s="34">
        <v>0.9800018780287594</v>
      </c>
      <c r="X78" s="34">
        <v>0.07714603461439097</v>
      </c>
      <c r="Y78" s="34">
        <v>0.14426143777875144</v>
      </c>
      <c r="Z78" s="34"/>
      <c r="AA78" s="31">
        <v>-0.003000334497854594</v>
      </c>
      <c r="AB78" s="31">
        <v>0.20680416762113216</v>
      </c>
      <c r="AC78" s="31">
        <v>0.17073137218263684</v>
      </c>
    </row>
    <row r="79" spans="1:29" s="36" customFormat="1" ht="12.75" customHeight="1">
      <c r="A79" s="252" t="s">
        <v>80</v>
      </c>
      <c r="B79" s="252"/>
      <c r="C79" s="31">
        <v>2.7114507961172225</v>
      </c>
      <c r="D79" s="31">
        <v>2.839755837758791</v>
      </c>
      <c r="E79" s="31">
        <v>2.5315673280289226</v>
      </c>
      <c r="F79" s="31">
        <v>2.567372620493131</v>
      </c>
      <c r="G79" s="31"/>
      <c r="H79" s="31">
        <v>0.11629426014757105</v>
      </c>
      <c r="I79" s="31">
        <v>0.028177175574356922</v>
      </c>
      <c r="J79" s="31">
        <v>0.005115607884112693</v>
      </c>
      <c r="K79" s="31">
        <v>0.0028459167692222774</v>
      </c>
      <c r="L79" s="31"/>
      <c r="M79" s="31">
        <v>0.9891531176250267</v>
      </c>
      <c r="N79" s="31">
        <v>0.9851172859187886</v>
      </c>
      <c r="O79" s="31">
        <v>0.9622697719417473</v>
      </c>
      <c r="P79" s="31">
        <v>0.9693444581543719</v>
      </c>
      <c r="Q79" s="31"/>
      <c r="R79" s="32">
        <v>72.34532768560075</v>
      </c>
      <c r="S79" s="32">
        <v>1222.3088696882462</v>
      </c>
      <c r="T79" s="32">
        <v>35383.36974770136</v>
      </c>
      <c r="U79" s="32">
        <v>116014.3935320593</v>
      </c>
      <c r="V79" s="32"/>
      <c r="W79" s="34">
        <v>0.28205718721985984</v>
      </c>
      <c r="X79" s="34">
        <v>0.11222840001659107</v>
      </c>
      <c r="Y79" s="34">
        <v>0.20629800362143824</v>
      </c>
      <c r="Z79" s="34"/>
      <c r="AA79" s="31">
        <v>-0.13024341718042473</v>
      </c>
      <c r="AB79" s="31">
        <v>0.18693662976164804</v>
      </c>
      <c r="AC79" s="31">
        <v>0.1486346513997882</v>
      </c>
    </row>
    <row r="80" spans="1:29" s="36" customFormat="1" ht="12.75" customHeight="1">
      <c r="A80" s="252" t="s">
        <v>81</v>
      </c>
      <c r="B80" s="252"/>
      <c r="C80" s="31">
        <v>2.2303791377092517</v>
      </c>
      <c r="D80" s="31">
        <v>2.2641596514075366</v>
      </c>
      <c r="E80" s="31">
        <v>2.116712640843995</v>
      </c>
      <c r="F80" s="31">
        <v>2.1283792280060534</v>
      </c>
      <c r="G80" s="31"/>
      <c r="H80" s="31">
        <v>0.10853615435702686</v>
      </c>
      <c r="I80" s="31">
        <v>0.029299411414755124</v>
      </c>
      <c r="J80" s="31">
        <v>0.004997162185692736</v>
      </c>
      <c r="K80" s="31">
        <v>0.0027407937406738825</v>
      </c>
      <c r="L80" s="31"/>
      <c r="M80" s="31">
        <v>0.9284649593962654</v>
      </c>
      <c r="N80" s="31">
        <v>1.0234484515497764</v>
      </c>
      <c r="O80" s="31">
        <v>0.939944311566473</v>
      </c>
      <c r="P80" s="31">
        <v>0.9333574946506508</v>
      </c>
      <c r="Q80" s="31"/>
      <c r="R80" s="32">
        <v>73.17827648373319</v>
      </c>
      <c r="S80" s="32">
        <v>1220.152613259397</v>
      </c>
      <c r="T80" s="32">
        <v>35379.96166154207</v>
      </c>
      <c r="U80" s="32">
        <v>115969.37874669344</v>
      </c>
      <c r="V80" s="32"/>
      <c r="W80" s="34">
        <v>0.7828879862794564</v>
      </c>
      <c r="X80" s="34">
        <v>0.30140705267561807</v>
      </c>
      <c r="Y80" s="34">
        <v>0.35001693475518725</v>
      </c>
      <c r="Z80" s="34"/>
      <c r="AA80" s="31">
        <v>-0.03300656095295484</v>
      </c>
      <c r="AB80" s="31">
        <v>0.12092896937247782</v>
      </c>
      <c r="AC80" s="31">
        <v>0.109282788521858</v>
      </c>
    </row>
    <row r="81" spans="1:29" s="36" customFormat="1" ht="12.75" customHeight="1">
      <c r="A81" s="252" t="s">
        <v>82</v>
      </c>
      <c r="B81" s="252"/>
      <c r="C81" s="31">
        <v>2.3448515190494192</v>
      </c>
      <c r="D81" s="31">
        <v>2.4063400763739615</v>
      </c>
      <c r="E81" s="31">
        <v>2.3345759115877165</v>
      </c>
      <c r="F81" s="31">
        <v>2.3697777487666314</v>
      </c>
      <c r="G81" s="31"/>
      <c r="H81" s="31">
        <v>0.11482351781469814</v>
      </c>
      <c r="I81" s="31">
        <v>0.028665585919237187</v>
      </c>
      <c r="J81" s="31">
        <v>0.004950781295195213</v>
      </c>
      <c r="K81" s="31">
        <v>0.002719206822416412</v>
      </c>
      <c r="L81" s="31"/>
      <c r="M81" s="31">
        <v>0.9822497713975612</v>
      </c>
      <c r="N81" s="31">
        <v>1.0012046220932598</v>
      </c>
      <c r="O81" s="31">
        <v>0.930861963850154</v>
      </c>
      <c r="P81" s="31">
        <v>0.9258039303392832</v>
      </c>
      <c r="Q81" s="31"/>
      <c r="R81" s="32">
        <v>73.17827648373319</v>
      </c>
      <c r="S81" s="32">
        <v>1219.8994782245377</v>
      </c>
      <c r="T81" s="32">
        <v>35352.74061796479</v>
      </c>
      <c r="U81" s="32">
        <v>115918.71493163171</v>
      </c>
      <c r="V81" s="32"/>
      <c r="W81" s="34">
        <v>0.6095643187374384</v>
      </c>
      <c r="X81" s="34">
        <v>0.9248537186913007</v>
      </c>
      <c r="Y81" s="34">
        <v>0.8179082138332059</v>
      </c>
      <c r="Z81" s="34"/>
      <c r="AA81" s="31">
        <v>-0.061414575969481265</v>
      </c>
      <c r="AB81" s="31">
        <v>0.011038809040173516</v>
      </c>
      <c r="AC81" s="31">
        <v>-0.026923875456088556</v>
      </c>
    </row>
    <row r="82" spans="1:29" s="36" customFormat="1" ht="12.75" customHeight="1">
      <c r="A82" s="252" t="s">
        <v>83</v>
      </c>
      <c r="B82" s="252"/>
      <c r="C82" s="31">
        <v>2.754624702714198</v>
      </c>
      <c r="D82" s="31">
        <v>2.646610111375422</v>
      </c>
      <c r="E82" s="31">
        <v>2.6375441269275743</v>
      </c>
      <c r="F82" s="31">
        <v>2.748504938466216</v>
      </c>
      <c r="G82" s="31"/>
      <c r="H82" s="31">
        <v>0.11850352791635357</v>
      </c>
      <c r="I82" s="31">
        <v>0.030938846371095247</v>
      </c>
      <c r="J82" s="31">
        <v>0.005174220601747862</v>
      </c>
      <c r="K82" s="31">
        <v>0.002775325050532342</v>
      </c>
      <c r="L82" s="31"/>
      <c r="M82" s="31">
        <v>1.0137301610414768</v>
      </c>
      <c r="N82" s="31">
        <v>1.080770120057991</v>
      </c>
      <c r="O82" s="31">
        <v>0.973327520485512</v>
      </c>
      <c r="P82" s="31">
        <v>0.9452664301132183</v>
      </c>
      <c r="Q82" s="31"/>
      <c r="R82" s="32">
        <v>73.17827648373319</v>
      </c>
      <c r="S82" s="32">
        <v>1220.2770027184222</v>
      </c>
      <c r="T82" s="32">
        <v>35385.72715270089</v>
      </c>
      <c r="U82" s="32">
        <v>116006.08173202608</v>
      </c>
      <c r="V82" s="32"/>
      <c r="W82" s="34">
        <v>0.4048770692946648</v>
      </c>
      <c r="X82" s="34">
        <v>0.30402613697447667</v>
      </c>
      <c r="Y82" s="34">
        <v>0.955849903098726</v>
      </c>
      <c r="Z82" s="34"/>
      <c r="AA82" s="31">
        <v>0.09994224427020638</v>
      </c>
      <c r="AB82" s="31">
        <v>0.12028898117277322</v>
      </c>
      <c r="AC82" s="31">
        <v>0.006474115712804092</v>
      </c>
    </row>
    <row r="83" spans="1:29" s="36" customFormat="1" ht="12.75" customHeight="1">
      <c r="A83" s="252" t="s">
        <v>84</v>
      </c>
      <c r="B83" s="252"/>
      <c r="C83" s="31">
        <v>3.3200044419355637</v>
      </c>
      <c r="D83" s="31">
        <v>3.3995086662785092</v>
      </c>
      <c r="E83" s="31">
        <v>3.272807984937263</v>
      </c>
      <c r="F83" s="31">
        <v>3.3173822205151082</v>
      </c>
      <c r="G83" s="31"/>
      <c r="H83" s="31">
        <v>0.09286549876484987</v>
      </c>
      <c r="I83" s="31">
        <v>0.022002927840990224</v>
      </c>
      <c r="J83" s="31">
        <v>0.0043159725106530645</v>
      </c>
      <c r="K83" s="31">
        <v>0.0023250481419672645</v>
      </c>
      <c r="L83" s="31"/>
      <c r="M83" s="31">
        <v>0.7944114295444266</v>
      </c>
      <c r="N83" s="31">
        <v>0.7655235380355888</v>
      </c>
      <c r="O83" s="31">
        <v>0.8120218267087491</v>
      </c>
      <c r="P83" s="31">
        <v>0.7920901443012902</v>
      </c>
      <c r="Q83" s="31"/>
      <c r="R83" s="32">
        <v>73.17827648373319</v>
      </c>
      <c r="S83" s="32">
        <v>1210.4759036103642</v>
      </c>
      <c r="T83" s="32">
        <v>35397.94630869284</v>
      </c>
      <c r="U83" s="32">
        <v>116060.73581811153</v>
      </c>
      <c r="V83" s="32"/>
      <c r="W83" s="34">
        <v>0.38946968626530076</v>
      </c>
      <c r="X83" s="34">
        <v>0.6193963307546226</v>
      </c>
      <c r="Y83" s="34">
        <v>0.9774145217590218</v>
      </c>
      <c r="Z83" s="34"/>
      <c r="AA83" s="31">
        <v>-0.10385601538387898</v>
      </c>
      <c r="AB83" s="31">
        <v>0.05812215318102364</v>
      </c>
      <c r="AC83" s="31">
        <v>0.003310508834532354</v>
      </c>
    </row>
    <row r="84" spans="1:29" s="36" customFormat="1" ht="12.75" customHeight="1">
      <c r="A84" s="252" t="s">
        <v>85</v>
      </c>
      <c r="B84" s="252"/>
      <c r="C84" s="31">
        <v>3.2400958717761177</v>
      </c>
      <c r="D84" s="31">
        <v>3.3132008768910675</v>
      </c>
      <c r="E84" s="31">
        <v>3.0920122950305617</v>
      </c>
      <c r="F84" s="31">
        <v>3.1172339021094198</v>
      </c>
      <c r="G84" s="31"/>
      <c r="H84" s="31">
        <v>0.08739707099852416</v>
      </c>
      <c r="I84" s="31">
        <v>0.0217299587955086</v>
      </c>
      <c r="J84" s="31">
        <v>0.004202302664578753</v>
      </c>
      <c r="K84" s="31">
        <v>0.002324849799117587</v>
      </c>
      <c r="L84" s="31"/>
      <c r="M84" s="31">
        <v>0.7476321457739555</v>
      </c>
      <c r="N84" s="31">
        <v>0.7585365962533869</v>
      </c>
      <c r="O84" s="31">
        <v>0.7861215794365953</v>
      </c>
      <c r="P84" s="31">
        <v>0.7879253518267136</v>
      </c>
      <c r="Q84" s="31"/>
      <c r="R84" s="32">
        <v>73.17827648373319</v>
      </c>
      <c r="S84" s="32">
        <v>1218.5273220499298</v>
      </c>
      <c r="T84" s="32">
        <v>34994.90177603844</v>
      </c>
      <c r="U84" s="32">
        <v>114863.05130898631</v>
      </c>
      <c r="V84" s="32"/>
      <c r="W84" s="34">
        <v>0.4230526903601245</v>
      </c>
      <c r="X84" s="34">
        <v>0.1074299359949441</v>
      </c>
      <c r="Y84" s="34">
        <v>0.18236461832649997</v>
      </c>
      <c r="Z84" s="34"/>
      <c r="AA84" s="31">
        <v>-0.0963763719193441</v>
      </c>
      <c r="AB84" s="31">
        <v>0.18837235946593123</v>
      </c>
      <c r="AC84" s="31">
        <v>0.15593097668688624</v>
      </c>
    </row>
    <row r="85" spans="1:29" s="36" customFormat="1" ht="12.75" customHeight="1">
      <c r="A85" s="252" t="s">
        <v>86</v>
      </c>
      <c r="B85" s="252"/>
      <c r="C85" s="31">
        <v>2.964186894439243</v>
      </c>
      <c r="D85" s="31">
        <v>2.780435917674096</v>
      </c>
      <c r="E85" s="31">
        <v>2.6686439960890898</v>
      </c>
      <c r="F85" s="31">
        <v>2.6992561055452793</v>
      </c>
      <c r="G85" s="31"/>
      <c r="H85" s="31">
        <v>0.105140442039433</v>
      </c>
      <c r="I85" s="31">
        <v>0.029046838081055574</v>
      </c>
      <c r="J85" s="31">
        <v>0.005080496143993615</v>
      </c>
      <c r="K85" s="31">
        <v>0.0027896538620669226</v>
      </c>
      <c r="L85" s="31"/>
      <c r="M85" s="31">
        <v>0.8994165753093819</v>
      </c>
      <c r="N85" s="31">
        <v>1.01717743861091</v>
      </c>
      <c r="O85" s="31">
        <v>0.950245915482897</v>
      </c>
      <c r="P85" s="31">
        <v>0.9452696863419388</v>
      </c>
      <c r="Q85" s="31"/>
      <c r="R85" s="32">
        <v>73.17827648373319</v>
      </c>
      <c r="S85" s="32">
        <v>1226.2971247584514</v>
      </c>
      <c r="T85" s="32">
        <v>34983.21916522985</v>
      </c>
      <c r="U85" s="32">
        <v>114818.22327301865</v>
      </c>
      <c r="V85" s="32"/>
      <c r="W85" s="34">
        <v>0.09580261317745392</v>
      </c>
      <c r="X85" s="34">
        <v>0.007862237997040908</v>
      </c>
      <c r="Y85" s="34">
        <v>0.016537906728746613</v>
      </c>
      <c r="Z85" s="34"/>
      <c r="AA85" s="31">
        <v>0.1806479084082744</v>
      </c>
      <c r="AB85" s="31">
        <v>0.3110172783010215</v>
      </c>
      <c r="AC85" s="31">
        <v>0.2802700570238411</v>
      </c>
    </row>
    <row r="86" spans="1:29" s="36" customFormat="1" ht="12.75" customHeight="1">
      <c r="A86" s="252" t="s">
        <v>87</v>
      </c>
      <c r="B86" s="252"/>
      <c r="C86" s="31">
        <v>3.1536585817269773</v>
      </c>
      <c r="D86" s="31">
        <v>3.241825326956343</v>
      </c>
      <c r="E86" s="31">
        <v>2.9486082721284554</v>
      </c>
      <c r="F86" s="31">
        <v>2.9506660871512986</v>
      </c>
      <c r="G86" s="31"/>
      <c r="H86" s="31">
        <v>0.09590809807449643</v>
      </c>
      <c r="I86" s="31">
        <v>0.024019269027247533</v>
      </c>
      <c r="J86" s="31">
        <v>0.004629996577085443</v>
      </c>
      <c r="K86" s="31">
        <v>0.0025595225268658815</v>
      </c>
      <c r="L86" s="31"/>
      <c r="M86" s="31">
        <v>0.8204391330430922</v>
      </c>
      <c r="N86" s="31">
        <v>0.8417032867842383</v>
      </c>
      <c r="O86" s="31">
        <v>0.8660576523948419</v>
      </c>
      <c r="P86" s="31">
        <v>0.8674055043888143</v>
      </c>
      <c r="Q86" s="31"/>
      <c r="R86" s="32">
        <v>73.17827648373319</v>
      </c>
      <c r="S86" s="32">
        <v>1228.0003007157964</v>
      </c>
      <c r="T86" s="32">
        <v>34989.05934585158</v>
      </c>
      <c r="U86" s="32">
        <v>114848.79293699001</v>
      </c>
      <c r="V86" s="32"/>
      <c r="W86" s="34">
        <v>0.3835295034559314</v>
      </c>
      <c r="X86" s="34">
        <v>0.04303222605006706</v>
      </c>
      <c r="Y86" s="34">
        <v>0.04535608700010407</v>
      </c>
      <c r="Z86" s="34"/>
      <c r="AA86" s="31">
        <v>-0.10474801110283193</v>
      </c>
      <c r="AB86" s="31">
        <v>0.23676288643315166</v>
      </c>
      <c r="AC86" s="31">
        <v>0.2340226036710592</v>
      </c>
    </row>
    <row r="87" spans="1:29" s="36" customFormat="1" ht="12.75" customHeight="1">
      <c r="A87" s="252" t="s">
        <v>88</v>
      </c>
      <c r="B87" s="252"/>
      <c r="C87" s="31">
        <v>3.079765132656543</v>
      </c>
      <c r="D87" s="31">
        <v>2.997863417060737</v>
      </c>
      <c r="E87" s="31">
        <v>2.786763301283862</v>
      </c>
      <c r="F87" s="31">
        <v>2.753359530418377</v>
      </c>
      <c r="G87" s="31"/>
      <c r="H87" s="31">
        <v>0.10239225937802283</v>
      </c>
      <c r="I87" s="31">
        <v>0.02662830767453503</v>
      </c>
      <c r="J87" s="31">
        <v>0.0048861433766699495</v>
      </c>
      <c r="K87" s="31">
        <v>0.002727972341972889</v>
      </c>
      <c r="L87" s="31"/>
      <c r="M87" s="31">
        <v>0.8759074384852936</v>
      </c>
      <c r="N87" s="31">
        <v>0.9331313982008597</v>
      </c>
      <c r="O87" s="31">
        <v>0.9139244570397171</v>
      </c>
      <c r="P87" s="31">
        <v>0.9244276363199031</v>
      </c>
      <c r="Q87" s="31"/>
      <c r="R87" s="32">
        <v>73.17827648373319</v>
      </c>
      <c r="S87" s="32">
        <v>1228.0003007157964</v>
      </c>
      <c r="T87" s="32">
        <v>34985.50810596834</v>
      </c>
      <c r="U87" s="32">
        <v>114832.78964645459</v>
      </c>
      <c r="V87" s="32"/>
      <c r="W87" s="34">
        <v>0.4644034045653719</v>
      </c>
      <c r="X87" s="34">
        <v>0.006149001537005253</v>
      </c>
      <c r="Y87" s="34">
        <v>0.002531528594728353</v>
      </c>
      <c r="Z87" s="34"/>
      <c r="AA87" s="31">
        <v>0.08777082815316088</v>
      </c>
      <c r="AB87" s="31">
        <v>0.320597429159233</v>
      </c>
      <c r="AC87" s="31">
        <v>0.35308940301435543</v>
      </c>
    </row>
    <row r="88" spans="1:29" s="36" customFormat="1" ht="12.75" customHeight="1">
      <c r="A88" s="252" t="s">
        <v>89</v>
      </c>
      <c r="B88" s="252"/>
      <c r="C88" s="31">
        <v>3.221680347211288</v>
      </c>
      <c r="D88" s="31">
        <v>3.3884083069564657</v>
      </c>
      <c r="E88" s="31">
        <v>3.1182232622233657</v>
      </c>
      <c r="F88" s="31">
        <v>3.1595323107805253</v>
      </c>
      <c r="G88" s="31"/>
      <c r="H88" s="31">
        <v>0.09366994640821145</v>
      </c>
      <c r="I88" s="31">
        <v>0.0227634658653303</v>
      </c>
      <c r="J88" s="31">
        <v>0.00430693396745644</v>
      </c>
      <c r="K88" s="31">
        <v>0.0023457622788387715</v>
      </c>
      <c r="L88" s="31"/>
      <c r="M88" s="31">
        <v>0.8012930207796682</v>
      </c>
      <c r="N88" s="31">
        <v>0.7976405897295661</v>
      </c>
      <c r="O88" s="31">
        <v>0.805743380879207</v>
      </c>
      <c r="P88" s="31">
        <v>0.7949970099831443</v>
      </c>
      <c r="Q88" s="31"/>
      <c r="R88" s="32">
        <v>73.17827648373319</v>
      </c>
      <c r="S88" s="32">
        <v>1227.8285251447003</v>
      </c>
      <c r="T88" s="32">
        <v>34999.11528553481</v>
      </c>
      <c r="U88" s="32">
        <v>114858.46128415193</v>
      </c>
      <c r="V88" s="32"/>
      <c r="W88" s="34">
        <v>0.08268721162508998</v>
      </c>
      <c r="X88" s="34">
        <v>0.272539254961252</v>
      </c>
      <c r="Y88" s="34">
        <v>0.5038049016356287</v>
      </c>
      <c r="Z88" s="34"/>
      <c r="AA88" s="31">
        <v>-0.2090264235446013</v>
      </c>
      <c r="AB88" s="31">
        <v>0.128399546857006</v>
      </c>
      <c r="AC88" s="31">
        <v>0.07817392474479895</v>
      </c>
    </row>
    <row r="89" spans="1:29" s="36" customFormat="1" ht="12.75" customHeight="1">
      <c r="A89" s="252" t="s">
        <v>90</v>
      </c>
      <c r="B89" s="252"/>
      <c r="C89" s="31">
        <v>2.816399996298377</v>
      </c>
      <c r="D89" s="31">
        <v>3.088130116470969</v>
      </c>
      <c r="E89" s="31">
        <v>2.816175617628751</v>
      </c>
      <c r="F89" s="31">
        <v>2.854760372391518</v>
      </c>
      <c r="G89" s="31"/>
      <c r="H89" s="31">
        <v>0.11068642554020057</v>
      </c>
      <c r="I89" s="31">
        <v>0.025539398461988178</v>
      </c>
      <c r="J89" s="31">
        <v>0.004750868716210571</v>
      </c>
      <c r="K89" s="31">
        <v>0.002629896300484973</v>
      </c>
      <c r="L89" s="31"/>
      <c r="M89" s="31">
        <v>0.9468593041987268</v>
      </c>
      <c r="N89" s="31">
        <v>0.8898232939687211</v>
      </c>
      <c r="O89" s="31">
        <v>0.8883781198527002</v>
      </c>
      <c r="P89" s="31">
        <v>0.8908156080488154</v>
      </c>
      <c r="Q89" s="31"/>
      <c r="R89" s="32">
        <v>73.17827648373319</v>
      </c>
      <c r="S89" s="32">
        <v>1213.9092291037512</v>
      </c>
      <c r="T89" s="32">
        <v>34966.29750449431</v>
      </c>
      <c r="U89" s="32">
        <v>114735.65180282768</v>
      </c>
      <c r="V89" s="32"/>
      <c r="W89" s="34">
        <v>0.0116039339757778</v>
      </c>
      <c r="X89" s="34">
        <v>0.9982781447924386</v>
      </c>
      <c r="Y89" s="34">
        <v>0.7126956006624153</v>
      </c>
      <c r="Z89" s="34"/>
      <c r="AA89" s="31">
        <v>-0.3053753728570562</v>
      </c>
      <c r="AB89" s="31">
        <v>0.00025257113453318894</v>
      </c>
      <c r="AC89" s="31">
        <v>-0.043062083495778766</v>
      </c>
    </row>
    <row r="90" spans="1:29" s="36" customFormat="1" ht="12.75" customHeight="1">
      <c r="A90" s="252" t="s">
        <v>91</v>
      </c>
      <c r="B90" s="252"/>
      <c r="C90" s="31">
        <v>3.222513210131308</v>
      </c>
      <c r="D90" s="31">
        <v>3.024244820871884</v>
      </c>
      <c r="E90" s="31">
        <v>2.9786468123881344</v>
      </c>
      <c r="F90" s="31">
        <v>2.994792136289956</v>
      </c>
      <c r="G90" s="31"/>
      <c r="H90" s="31">
        <v>0.10146251275110132</v>
      </c>
      <c r="I90" s="31">
        <v>0.027105000478710135</v>
      </c>
      <c r="J90" s="31">
        <v>0.004887020642933334</v>
      </c>
      <c r="K90" s="31">
        <v>0.0026764282655277094</v>
      </c>
      <c r="L90" s="31"/>
      <c r="M90" s="31">
        <v>0.8679539858378569</v>
      </c>
      <c r="N90" s="31">
        <v>0.9451506050770317</v>
      </c>
      <c r="O90" s="31">
        <v>0.9139373677075803</v>
      </c>
      <c r="P90" s="31">
        <v>0.9069748094957952</v>
      </c>
      <c r="Q90" s="31"/>
      <c r="R90" s="32">
        <v>73.17827648373319</v>
      </c>
      <c r="S90" s="32">
        <v>1215.9149403966444</v>
      </c>
      <c r="T90" s="32">
        <v>34973.936882900496</v>
      </c>
      <c r="U90" s="32">
        <v>114836.31146332598</v>
      </c>
      <c r="V90" s="32"/>
      <c r="W90" s="34">
        <v>0.08026527006221806</v>
      </c>
      <c r="X90" s="34">
        <v>0.02258821501814544</v>
      </c>
      <c r="Y90" s="34">
        <v>0.0317795501278323</v>
      </c>
      <c r="Z90" s="34"/>
      <c r="AA90" s="31">
        <v>0.20977438748321453</v>
      </c>
      <c r="AB90" s="31">
        <v>0.2668305360517879</v>
      </c>
      <c r="AC90" s="31">
        <v>0.25107761699351555</v>
      </c>
    </row>
    <row r="91" spans="1:29" s="36" customFormat="1" ht="12.75" customHeight="1">
      <c r="A91" s="252" t="s">
        <v>92</v>
      </c>
      <c r="B91" s="252"/>
      <c r="C91" s="31">
        <v>3.218163814882328</v>
      </c>
      <c r="D91" s="31">
        <v>3.0709757742439163</v>
      </c>
      <c r="E91" s="31">
        <v>2.91448751538208</v>
      </c>
      <c r="F91" s="31">
        <v>2.920180053282749</v>
      </c>
      <c r="G91" s="31"/>
      <c r="H91" s="31">
        <v>0.09912124190100172</v>
      </c>
      <c r="I91" s="31">
        <v>0.02547464948642607</v>
      </c>
      <c r="J91" s="31">
        <v>0.00474537597857191</v>
      </c>
      <c r="K91" s="31">
        <v>0.002615028741505958</v>
      </c>
      <c r="L91" s="31"/>
      <c r="M91" s="31">
        <v>0.8479257477115753</v>
      </c>
      <c r="N91" s="31">
        <v>0.8925032407383227</v>
      </c>
      <c r="O91" s="31">
        <v>0.8876241249444762</v>
      </c>
      <c r="P91" s="31">
        <v>0.8861910199046874</v>
      </c>
      <c r="Q91" s="31"/>
      <c r="R91" s="32">
        <v>73.17827648373319</v>
      </c>
      <c r="S91" s="32">
        <v>1227.4481883130172</v>
      </c>
      <c r="T91" s="32">
        <v>34987.82454815709</v>
      </c>
      <c r="U91" s="32">
        <v>114842.2669327515</v>
      </c>
      <c r="V91" s="32"/>
      <c r="W91" s="34">
        <v>0.16960898990834916</v>
      </c>
      <c r="X91" s="34">
        <v>0.003459285078692729</v>
      </c>
      <c r="Y91" s="34">
        <v>0.004033254307878741</v>
      </c>
      <c r="Z91" s="34"/>
      <c r="AA91" s="31">
        <v>0.16491597332089283</v>
      </c>
      <c r="AB91" s="31">
        <v>0.3421226293497193</v>
      </c>
      <c r="AC91" s="31">
        <v>0.3362522920076847</v>
      </c>
    </row>
    <row r="92" spans="1:29" s="36" customFormat="1" ht="12.75" customHeight="1">
      <c r="A92" s="252" t="s">
        <v>93</v>
      </c>
      <c r="B92" s="252"/>
      <c r="C92" s="31">
        <v>1.8911025920847622</v>
      </c>
      <c r="D92" s="31">
        <v>2.0529758256404658</v>
      </c>
      <c r="E92" s="31">
        <v>1.936241996337588</v>
      </c>
      <c r="F92" s="31">
        <v>1.9221861310873798</v>
      </c>
      <c r="G92" s="31"/>
      <c r="H92" s="31">
        <v>0.1165536507264014</v>
      </c>
      <c r="I92" s="31">
        <v>0.031037845362610023</v>
      </c>
      <c r="J92" s="31">
        <v>0.005312002218757607</v>
      </c>
      <c r="K92" s="31">
        <v>0.002928768076419879</v>
      </c>
      <c r="L92" s="31"/>
      <c r="M92" s="31">
        <v>0.993120969074857</v>
      </c>
      <c r="N92" s="31">
        <v>1.080750543001647</v>
      </c>
      <c r="O92" s="31">
        <v>0.9890682661980102</v>
      </c>
      <c r="P92" s="31">
        <v>0.9877798732924057</v>
      </c>
      <c r="Q92" s="31"/>
      <c r="R92" s="32">
        <v>72.60266146063353</v>
      </c>
      <c r="S92" s="32">
        <v>1212.4610467130676</v>
      </c>
      <c r="T92" s="32">
        <v>34668.578941704174</v>
      </c>
      <c r="U92" s="32">
        <v>113749.73185191966</v>
      </c>
      <c r="V92" s="32"/>
      <c r="W92" s="34">
        <v>0.2133361676565535</v>
      </c>
      <c r="X92" s="34">
        <v>0.6976769899551529</v>
      </c>
      <c r="Y92" s="34">
        <v>0.7886657309162859</v>
      </c>
      <c r="Z92" s="34"/>
      <c r="AA92" s="31">
        <v>-0.1497785354852761</v>
      </c>
      <c r="AB92" s="31">
        <v>-0.04563831011012244</v>
      </c>
      <c r="AC92" s="31">
        <v>-0.03146808296367887</v>
      </c>
    </row>
    <row r="93" spans="1:29" s="36" customFormat="1" ht="12.75" customHeight="1">
      <c r="A93" s="252" t="s">
        <v>94</v>
      </c>
      <c r="B93" s="252"/>
      <c r="C93" s="31">
        <v>2.783650931340993</v>
      </c>
      <c r="D93" s="31">
        <v>2.934285450492223</v>
      </c>
      <c r="E93" s="31">
        <v>2.816996681505064</v>
      </c>
      <c r="F93" s="31">
        <v>2.849619345643504</v>
      </c>
      <c r="G93" s="31"/>
      <c r="H93" s="31">
        <v>0.09974621524595043</v>
      </c>
      <c r="I93" s="31">
        <v>0.02518405519034214</v>
      </c>
      <c r="J93" s="31">
        <v>0.004676105387770783</v>
      </c>
      <c r="K93" s="31">
        <v>0.0025574346242844153</v>
      </c>
      <c r="L93" s="31"/>
      <c r="M93" s="31">
        <v>0.8499095251777367</v>
      </c>
      <c r="N93" s="31">
        <v>0.877690688493135</v>
      </c>
      <c r="O93" s="31">
        <v>0.8708011507429684</v>
      </c>
      <c r="P93" s="31">
        <v>0.8627412900775075</v>
      </c>
      <c r="Q93" s="31"/>
      <c r="R93" s="32">
        <v>72.60266146063353</v>
      </c>
      <c r="S93" s="32">
        <v>1214.5954698110388</v>
      </c>
      <c r="T93" s="32">
        <v>34679.22692321135</v>
      </c>
      <c r="U93" s="32">
        <v>113802.5741602054</v>
      </c>
      <c r="V93" s="32"/>
      <c r="W93" s="34">
        <v>0.15497640099268795</v>
      </c>
      <c r="X93" s="34">
        <v>0.7444562759557283</v>
      </c>
      <c r="Y93" s="34">
        <v>0.5148384866060756</v>
      </c>
      <c r="Z93" s="34"/>
      <c r="AA93" s="31">
        <v>-0.17162597384945183</v>
      </c>
      <c r="AB93" s="31">
        <v>-0.03829318568954625</v>
      </c>
      <c r="AC93" s="31">
        <v>-0.0764637267987773</v>
      </c>
    </row>
    <row r="94" spans="1:29" s="36" customFormat="1" ht="12.75" customHeight="1">
      <c r="A94" s="252" t="s">
        <v>95</v>
      </c>
      <c r="B94" s="252"/>
      <c r="C94" s="31">
        <v>2.76788295977091</v>
      </c>
      <c r="D94" s="31">
        <v>3.023333313759455</v>
      </c>
      <c r="E94" s="31">
        <v>2.692057832236074</v>
      </c>
      <c r="F94" s="31">
        <v>2.7090094230787733</v>
      </c>
      <c r="G94" s="31"/>
      <c r="H94" s="31">
        <v>0.1118335366806442</v>
      </c>
      <c r="I94" s="31">
        <v>0.027856333729275075</v>
      </c>
      <c r="J94" s="31">
        <v>0.005243237343318348</v>
      </c>
      <c r="K94" s="31">
        <v>0.0028679551887853035</v>
      </c>
      <c r="L94" s="31"/>
      <c r="M94" s="31">
        <v>0.9529022010993259</v>
      </c>
      <c r="N94" s="31">
        <v>0.975341752098796</v>
      </c>
      <c r="O94" s="31">
        <v>0.9764406746699704</v>
      </c>
      <c r="P94" s="31">
        <v>0.9676006919081537</v>
      </c>
      <c r="Q94" s="31"/>
      <c r="R94" s="32">
        <v>72.60266146063353</v>
      </c>
      <c r="S94" s="32">
        <v>1225.930126945163</v>
      </c>
      <c r="T94" s="32">
        <v>34681.08611295296</v>
      </c>
      <c r="U94" s="32">
        <v>113827.61018453499</v>
      </c>
      <c r="V94" s="32"/>
      <c r="W94" s="34">
        <v>0.030105019223306845</v>
      </c>
      <c r="X94" s="34">
        <v>0.5086076164071831</v>
      </c>
      <c r="Y94" s="34">
        <v>0.6042627386545993</v>
      </c>
      <c r="Z94" s="34"/>
      <c r="AA94" s="31">
        <v>-0.2619085601932371</v>
      </c>
      <c r="AB94" s="31">
        <v>0.07765461794231829</v>
      </c>
      <c r="AC94" s="31">
        <v>0.06084486832686666</v>
      </c>
    </row>
    <row r="95" spans="1:29" s="36" customFormat="1" ht="12.75" customHeight="1">
      <c r="A95" s="252" t="s">
        <v>96</v>
      </c>
      <c r="B95" s="252"/>
      <c r="C95" s="31">
        <v>2.7534935507307825</v>
      </c>
      <c r="D95" s="31">
        <v>2.895132145795698</v>
      </c>
      <c r="E95" s="31">
        <v>2.5655148041348848</v>
      </c>
      <c r="F95" s="31">
        <v>2.574478438005509</v>
      </c>
      <c r="G95" s="31"/>
      <c r="H95" s="31">
        <v>0.11447375801315712</v>
      </c>
      <c r="I95" s="31">
        <v>0.028182419323359267</v>
      </c>
      <c r="J95" s="31">
        <v>0.005207249162061664</v>
      </c>
      <c r="K95" s="31">
        <v>0.0028798426224895066</v>
      </c>
      <c r="L95" s="31"/>
      <c r="M95" s="31">
        <v>0.969787415297959</v>
      </c>
      <c r="N95" s="31">
        <v>0.9863173560353633</v>
      </c>
      <c r="O95" s="31">
        <v>0.96966495400113</v>
      </c>
      <c r="P95" s="31">
        <v>0.9714786518827583</v>
      </c>
      <c r="Q95" s="31"/>
      <c r="R95" s="32">
        <v>71.76971266250108</v>
      </c>
      <c r="S95" s="32">
        <v>1224.8327943782785</v>
      </c>
      <c r="T95" s="32">
        <v>34675.8153291557</v>
      </c>
      <c r="U95" s="32">
        <v>113796.52828028177</v>
      </c>
      <c r="V95" s="32"/>
      <c r="W95" s="34">
        <v>0.23683138908286505</v>
      </c>
      <c r="X95" s="34">
        <v>0.10088492661773274</v>
      </c>
      <c r="Y95" s="34">
        <v>0.11862178862345674</v>
      </c>
      <c r="Z95" s="34"/>
      <c r="AA95" s="31">
        <v>-0.14360347022002237</v>
      </c>
      <c r="AB95" s="31">
        <v>0.19385948292783065</v>
      </c>
      <c r="AC95" s="31">
        <v>0.1842707633135699</v>
      </c>
    </row>
    <row r="96" spans="1:29" s="36" customFormat="1" ht="12.75" customHeight="1">
      <c r="A96" s="252" t="s">
        <v>97</v>
      </c>
      <c r="B96" s="252"/>
      <c r="C96" s="31">
        <v>2.6303084571545745</v>
      </c>
      <c r="D96" s="31">
        <v>2.697109397995286</v>
      </c>
      <c r="E96" s="31">
        <v>2.5516017990725284</v>
      </c>
      <c r="F96" s="31">
        <v>2.577317963881937</v>
      </c>
      <c r="G96" s="31"/>
      <c r="H96" s="31">
        <v>0.11611002332975207</v>
      </c>
      <c r="I96" s="31">
        <v>0.027927837676057627</v>
      </c>
      <c r="J96" s="31">
        <v>0.004986520434805179</v>
      </c>
      <c r="K96" s="31">
        <v>0.00274873046706585</v>
      </c>
      <c r="L96" s="31"/>
      <c r="M96" s="31">
        <v>0.9893409444482346</v>
      </c>
      <c r="N96" s="31">
        <v>0.9687649617335838</v>
      </c>
      <c r="O96" s="31">
        <v>0.9282250133363952</v>
      </c>
      <c r="P96" s="31">
        <v>0.9272242669008458</v>
      </c>
      <c r="Q96" s="31"/>
      <c r="R96" s="32">
        <v>72.60266146063353</v>
      </c>
      <c r="S96" s="32">
        <v>1203.2675995138802</v>
      </c>
      <c r="T96" s="32">
        <v>34650.6454299217</v>
      </c>
      <c r="U96" s="32">
        <v>113790.3062095413</v>
      </c>
      <c r="V96" s="32"/>
      <c r="W96" s="34">
        <v>0.5688493315175189</v>
      </c>
      <c r="X96" s="34">
        <v>0.47052226329179914</v>
      </c>
      <c r="Y96" s="34">
        <v>0.6264157343554058</v>
      </c>
      <c r="Z96" s="34"/>
      <c r="AA96" s="31">
        <v>-0.0689547449374846</v>
      </c>
      <c r="AB96" s="31">
        <v>0.08479264935895699</v>
      </c>
      <c r="AC96" s="31">
        <v>0.05714959709774759</v>
      </c>
    </row>
    <row r="97" spans="1:29" s="36" customFormat="1" ht="12.75" customHeight="1">
      <c r="A97" s="252" t="s">
        <v>98</v>
      </c>
      <c r="B97" s="252"/>
      <c r="C97" s="31">
        <v>2.7133920230984705</v>
      </c>
      <c r="D97" s="31">
        <v>2.8711176694219307</v>
      </c>
      <c r="E97" s="31">
        <v>2.554150233566899</v>
      </c>
      <c r="F97" s="31">
        <v>2.585848107836998</v>
      </c>
      <c r="G97" s="31"/>
      <c r="H97" s="31">
        <v>0.12084464189692631</v>
      </c>
      <c r="I97" s="31">
        <v>0.02945430692983809</v>
      </c>
      <c r="J97" s="31">
        <v>0.0053526971925346445</v>
      </c>
      <c r="K97" s="31">
        <v>0.002956097105285978</v>
      </c>
      <c r="L97" s="31"/>
      <c r="M97" s="31">
        <v>1.0237596367226618</v>
      </c>
      <c r="N97" s="31">
        <v>1.0260454400868093</v>
      </c>
      <c r="O97" s="31">
        <v>0.9965929177804546</v>
      </c>
      <c r="P97" s="31">
        <v>0.9971464078790346</v>
      </c>
      <c r="Q97" s="31"/>
      <c r="R97" s="32">
        <v>71.76971266250108</v>
      </c>
      <c r="S97" s="32">
        <v>1213.4882433053729</v>
      </c>
      <c r="T97" s="32">
        <v>34664.923164922744</v>
      </c>
      <c r="U97" s="32">
        <v>113783.8084337553</v>
      </c>
      <c r="V97" s="32"/>
      <c r="W97" s="34">
        <v>0.20590087814923874</v>
      </c>
      <c r="X97" s="34">
        <v>0.17632476401646024</v>
      </c>
      <c r="Y97" s="34">
        <v>0.2787014293460325</v>
      </c>
      <c r="Z97" s="34"/>
      <c r="AA97" s="31">
        <v>-0.15372189199546143</v>
      </c>
      <c r="AB97" s="31">
        <v>0.15978619423287108</v>
      </c>
      <c r="AC97" s="31">
        <v>0.1279089151338999</v>
      </c>
    </row>
    <row r="98" spans="1:29" s="36" customFormat="1" ht="12.75" customHeight="1">
      <c r="A98" s="252" t="s">
        <v>99</v>
      </c>
      <c r="B98" s="252"/>
      <c r="C98" s="31">
        <v>2.3823374001000106</v>
      </c>
      <c r="D98" s="31">
        <v>2.557935127583974</v>
      </c>
      <c r="E98" s="31">
        <v>2.2869361610949506</v>
      </c>
      <c r="F98" s="31">
        <v>2.3424078568916444</v>
      </c>
      <c r="G98" s="31"/>
      <c r="H98" s="31">
        <v>0.11216946454817898</v>
      </c>
      <c r="I98" s="31">
        <v>0.028896111013956383</v>
      </c>
      <c r="J98" s="31">
        <v>0.005223877068604921</v>
      </c>
      <c r="K98" s="31">
        <v>0.0028983894727988542</v>
      </c>
      <c r="L98" s="31"/>
      <c r="M98" s="31">
        <v>0.9502661307496498</v>
      </c>
      <c r="N98" s="31">
        <v>1.0059068519591958</v>
      </c>
      <c r="O98" s="31">
        <v>0.9723527110622537</v>
      </c>
      <c r="P98" s="31">
        <v>0.9775822472573875</v>
      </c>
      <c r="Q98" s="31"/>
      <c r="R98" s="32">
        <v>71.76971266250108</v>
      </c>
      <c r="S98" s="32">
        <v>1211.8161571803341</v>
      </c>
      <c r="T98" s="32">
        <v>34646.69095404368</v>
      </c>
      <c r="U98" s="32">
        <v>113760.92776192194</v>
      </c>
      <c r="V98" s="32"/>
      <c r="W98" s="34">
        <v>0.14976583917816855</v>
      </c>
      <c r="X98" s="34">
        <v>0.4063356871084447</v>
      </c>
      <c r="Y98" s="34">
        <v>0.7293996126080318</v>
      </c>
      <c r="Z98" s="34"/>
      <c r="AA98" s="31">
        <v>-0.17456658848873868</v>
      </c>
      <c r="AB98" s="31">
        <v>0.09811382013923554</v>
      </c>
      <c r="AC98" s="31">
        <v>0.04084520082109585</v>
      </c>
    </row>
    <row r="99" spans="1:29" s="36" customFormat="1" ht="12.75" customHeight="1">
      <c r="A99" s="252" t="s">
        <v>100</v>
      </c>
      <c r="B99" s="252"/>
      <c r="C99" s="31">
        <v>1.9571621328351234</v>
      </c>
      <c r="D99" s="31">
        <v>2.3710427094282305</v>
      </c>
      <c r="E99" s="31">
        <v>2.0282214463643857</v>
      </c>
      <c r="F99" s="31">
        <v>2.0511259639083517</v>
      </c>
      <c r="G99" s="31"/>
      <c r="H99" s="31">
        <v>0.11891344350538847</v>
      </c>
      <c r="I99" s="31">
        <v>0.03249726253847721</v>
      </c>
      <c r="J99" s="31">
        <v>0.00565870365514241</v>
      </c>
      <c r="K99" s="31">
        <v>0.003184606729367462</v>
      </c>
      <c r="L99" s="31"/>
      <c r="M99" s="31">
        <v>1.0073991019672481</v>
      </c>
      <c r="N99" s="31">
        <v>1.1324083292762877</v>
      </c>
      <c r="O99" s="31">
        <v>1.0532664710017785</v>
      </c>
      <c r="P99" s="31">
        <v>1.0741072407159735</v>
      </c>
      <c r="Q99" s="31"/>
      <c r="R99" s="32">
        <v>71.76971266250108</v>
      </c>
      <c r="S99" s="32">
        <v>1214.2624141031163</v>
      </c>
      <c r="T99" s="32">
        <v>34645.16367597337</v>
      </c>
      <c r="U99" s="32">
        <v>113758.45144610407</v>
      </c>
      <c r="V99" s="32"/>
      <c r="W99" s="34">
        <v>0.0011964927110866249</v>
      </c>
      <c r="X99" s="34">
        <v>0.5679983541591196</v>
      </c>
      <c r="Y99" s="34">
        <v>0.4587521123773458</v>
      </c>
      <c r="Z99" s="34"/>
      <c r="AA99" s="31">
        <v>-0.36548704728939474</v>
      </c>
      <c r="AB99" s="31">
        <v>-0.06746565611423733</v>
      </c>
      <c r="AC99" s="31">
        <v>-0.08748086551450325</v>
      </c>
    </row>
    <row r="100" spans="1:29" s="36" customFormat="1" ht="12.75" customHeight="1">
      <c r="A100" s="252" t="s">
        <v>101</v>
      </c>
      <c r="B100" s="252"/>
      <c r="C100" s="31">
        <v>3.0780454494778597</v>
      </c>
      <c r="D100" s="31">
        <v>3.041683327364691</v>
      </c>
      <c r="E100" s="31">
        <v>2.933228735066298</v>
      </c>
      <c r="F100" s="31">
        <v>2.941598613134044</v>
      </c>
      <c r="G100" s="31"/>
      <c r="H100" s="31">
        <v>0.08825060915735346</v>
      </c>
      <c r="I100" s="31">
        <v>0.02517399673314531</v>
      </c>
      <c r="J100" s="31">
        <v>0.004541654376916287</v>
      </c>
      <c r="K100" s="31">
        <v>0.0025084038001958967</v>
      </c>
      <c r="L100" s="31"/>
      <c r="M100" s="31">
        <v>0.7534476524273436</v>
      </c>
      <c r="N100" s="31">
        <v>0.8822126732454761</v>
      </c>
      <c r="O100" s="31">
        <v>0.8470753379686139</v>
      </c>
      <c r="P100" s="31">
        <v>0.8475891050239066</v>
      </c>
      <c r="Q100" s="31"/>
      <c r="R100" s="32">
        <v>72.89046897218336</v>
      </c>
      <c r="S100" s="32">
        <v>1228.1240652549652</v>
      </c>
      <c r="T100" s="32">
        <v>34786.91479124679</v>
      </c>
      <c r="U100" s="32">
        <v>114176.26476892612</v>
      </c>
      <c r="V100" s="32"/>
      <c r="W100" s="34">
        <v>0.730538724033154</v>
      </c>
      <c r="X100" s="34">
        <v>0.14474451391076415</v>
      </c>
      <c r="Y100" s="34">
        <v>0.1694278472790538</v>
      </c>
      <c r="Z100" s="34"/>
      <c r="AA100" s="31">
        <v>0.04121695733456227</v>
      </c>
      <c r="AB100" s="31">
        <v>0.1709608436468579</v>
      </c>
      <c r="AC100" s="31">
        <v>0.16098229146063325</v>
      </c>
    </row>
    <row r="101" spans="1:29" s="36" customFormat="1" ht="12.75" customHeight="1">
      <c r="A101" s="252" t="s">
        <v>102</v>
      </c>
      <c r="B101" s="252"/>
      <c r="C101" s="31">
        <v>3.214152328217315</v>
      </c>
      <c r="D101" s="31">
        <v>3.301495208738437</v>
      </c>
      <c r="E101" s="31">
        <v>3.1314061464973073</v>
      </c>
      <c r="F101" s="31">
        <v>3.163022214463423</v>
      </c>
      <c r="G101" s="31"/>
      <c r="H101" s="31">
        <v>0.08830865455806851</v>
      </c>
      <c r="I101" s="31">
        <v>0.020179818829523712</v>
      </c>
      <c r="J101" s="31">
        <v>0.0038198603138134626</v>
      </c>
      <c r="K101" s="31">
        <v>0.002112410683269251</v>
      </c>
      <c r="L101" s="31"/>
      <c r="M101" s="31">
        <v>0.7539432203482967</v>
      </c>
      <c r="N101" s="31">
        <v>0.7071937008621025</v>
      </c>
      <c r="O101" s="31">
        <v>0.7125981533731537</v>
      </c>
      <c r="P101" s="31">
        <v>0.7139495551422771</v>
      </c>
      <c r="Q101" s="31"/>
      <c r="R101" s="32">
        <v>72.89046897218336</v>
      </c>
      <c r="S101" s="32">
        <v>1228.1240652549652</v>
      </c>
      <c r="T101" s="32">
        <v>34801.21621224137</v>
      </c>
      <c r="U101" s="32">
        <v>114229.51798978407</v>
      </c>
      <c r="V101" s="32"/>
      <c r="W101" s="34">
        <v>0.3076186591720491</v>
      </c>
      <c r="X101" s="34">
        <v>0.3220743981467631</v>
      </c>
      <c r="Y101" s="34">
        <v>0.5410618682402417</v>
      </c>
      <c r="Z101" s="34"/>
      <c r="AA101" s="31">
        <v>-0.1235063044462171</v>
      </c>
      <c r="AB101" s="31">
        <v>0.11611899543707835</v>
      </c>
      <c r="AC101" s="31">
        <v>0.07161586331362432</v>
      </c>
    </row>
    <row r="102" spans="1:29" s="36" customFormat="1" ht="12.75" customHeight="1">
      <c r="A102" s="252" t="s">
        <v>103</v>
      </c>
      <c r="B102" s="252"/>
      <c r="C102" s="37">
        <v>3.174579137091669</v>
      </c>
      <c r="D102" s="37">
        <v>3.3036978895845936</v>
      </c>
      <c r="E102" s="37">
        <v>3.176077640007106</v>
      </c>
      <c r="F102" s="37">
        <v>3.199942509729544</v>
      </c>
      <c r="G102" s="31"/>
      <c r="H102" s="37">
        <v>0.10482693571580366</v>
      </c>
      <c r="I102" s="37">
        <v>0.023661802596325474</v>
      </c>
      <c r="J102" s="37">
        <v>0.004405840111486963</v>
      </c>
      <c r="K102" s="37">
        <v>0.0024492773160942026</v>
      </c>
      <c r="L102" s="31"/>
      <c r="M102" s="37">
        <v>0.8949695574950398</v>
      </c>
      <c r="N102" s="37">
        <v>0.8287336329161733</v>
      </c>
      <c r="O102" s="37">
        <v>0.8219628160605947</v>
      </c>
      <c r="P102" s="37">
        <v>0.8277179485010067</v>
      </c>
      <c r="Q102" s="31"/>
      <c r="R102" s="38">
        <v>72.89046897218336</v>
      </c>
      <c r="S102" s="38">
        <v>1226.688447027258</v>
      </c>
      <c r="T102" s="38">
        <v>34805.41991703252</v>
      </c>
      <c r="U102" s="38">
        <v>114205.97471745321</v>
      </c>
      <c r="V102" s="32"/>
      <c r="W102" s="39">
        <v>0.19852396755629542</v>
      </c>
      <c r="X102" s="39">
        <v>0.98759710859683</v>
      </c>
      <c r="Y102" s="39">
        <v>0.7936950414936882</v>
      </c>
      <c r="Z102" s="34"/>
      <c r="AA102" s="37">
        <v>-0.1558024766517288</v>
      </c>
      <c r="AB102" s="37">
        <v>-0.0018230787161619719</v>
      </c>
      <c r="AC102" s="37">
        <v>-0.030642530687908547</v>
      </c>
    </row>
    <row r="103" spans="1:34" s="44" customFormat="1" ht="13.5" customHeight="1">
      <c r="A103" s="40" t="s">
        <v>42</v>
      </c>
      <c r="B103" s="40"/>
      <c r="C103" s="41"/>
      <c r="D103" s="41"/>
      <c r="E103" s="41"/>
      <c r="F103" s="41"/>
      <c r="G103" s="41"/>
      <c r="H103" s="41"/>
      <c r="I103" s="41"/>
      <c r="J103" s="41"/>
      <c r="K103" s="41"/>
      <c r="L103" s="41"/>
      <c r="M103" s="41"/>
      <c r="N103" s="41"/>
      <c r="O103" s="41"/>
      <c r="P103" s="41"/>
      <c r="Q103" s="41"/>
      <c r="R103" s="42"/>
      <c r="S103" s="42"/>
      <c r="T103" s="42"/>
      <c r="U103" s="42"/>
      <c r="V103" s="42"/>
      <c r="W103" s="43"/>
      <c r="X103" s="43"/>
      <c r="Y103" s="43"/>
      <c r="Z103" s="43"/>
      <c r="AA103" s="41"/>
      <c r="AB103" s="41"/>
      <c r="AF103" s="36"/>
      <c r="AG103" s="36"/>
      <c r="AH103" s="36"/>
    </row>
    <row r="104" spans="1:34" s="44" customFormat="1" ht="10.5" customHeight="1">
      <c r="A104" s="40" t="s">
        <v>43</v>
      </c>
      <c r="B104" s="40"/>
      <c r="C104" s="41"/>
      <c r="D104" s="41"/>
      <c r="E104" s="41"/>
      <c r="F104" s="41"/>
      <c r="G104" s="41"/>
      <c r="H104" s="41"/>
      <c r="I104" s="41"/>
      <c r="J104" s="41"/>
      <c r="K104" s="41"/>
      <c r="L104" s="41"/>
      <c r="M104" s="41"/>
      <c r="N104" s="41"/>
      <c r="O104" s="41"/>
      <c r="P104" s="41"/>
      <c r="Q104" s="41"/>
      <c r="R104" s="42"/>
      <c r="S104" s="42"/>
      <c r="T104" s="42"/>
      <c r="U104" s="42"/>
      <c r="V104" s="42"/>
      <c r="W104" s="43"/>
      <c r="X104" s="43"/>
      <c r="Y104" s="43"/>
      <c r="Z104" s="43"/>
      <c r="AA104" s="41"/>
      <c r="AB104" s="41"/>
      <c r="AC104" s="41"/>
      <c r="AF104" s="36"/>
      <c r="AG104" s="36"/>
      <c r="AH104" s="36"/>
    </row>
    <row r="105" spans="1:34" s="44" customFormat="1" ht="10.5" customHeight="1">
      <c r="A105" s="40" t="s">
        <v>44</v>
      </c>
      <c r="B105" s="40"/>
      <c r="C105" s="41"/>
      <c r="D105" s="41"/>
      <c r="E105" s="41"/>
      <c r="F105" s="41"/>
      <c r="G105" s="41"/>
      <c r="H105" s="41"/>
      <c r="I105" s="41"/>
      <c r="J105" s="41"/>
      <c r="K105" s="41"/>
      <c r="L105" s="41"/>
      <c r="M105" s="41"/>
      <c r="N105" s="41"/>
      <c r="O105" s="41"/>
      <c r="P105" s="41"/>
      <c r="Q105" s="41"/>
      <c r="R105" s="42"/>
      <c r="S105" s="42"/>
      <c r="T105" s="42"/>
      <c r="U105" s="42"/>
      <c r="V105" s="42"/>
      <c r="W105" s="43"/>
      <c r="X105" s="43"/>
      <c r="Y105" s="43"/>
      <c r="Z105" s="43"/>
      <c r="AA105" s="41"/>
      <c r="AB105" s="41"/>
      <c r="AC105" s="47" t="s">
        <v>104</v>
      </c>
      <c r="AF105" s="36"/>
      <c r="AG105" s="36"/>
      <c r="AH105" s="36"/>
    </row>
    <row r="106" spans="1:34" s="44" customFormat="1" ht="10.5" customHeight="1">
      <c r="A106" s="40" t="s">
        <v>45</v>
      </c>
      <c r="B106" s="40"/>
      <c r="C106" s="41"/>
      <c r="D106" s="41"/>
      <c r="E106" s="41"/>
      <c r="F106" s="41"/>
      <c r="G106" s="41"/>
      <c r="H106" s="41"/>
      <c r="I106" s="41"/>
      <c r="J106" s="41"/>
      <c r="K106" s="41"/>
      <c r="L106" s="41"/>
      <c r="M106" s="41"/>
      <c r="N106" s="41"/>
      <c r="O106" s="41"/>
      <c r="P106" s="41"/>
      <c r="Q106" s="41"/>
      <c r="R106" s="42"/>
      <c r="S106" s="42"/>
      <c r="T106" s="42"/>
      <c r="U106" s="42"/>
      <c r="V106" s="42"/>
      <c r="W106" s="43"/>
      <c r="X106" s="43"/>
      <c r="Y106" s="43"/>
      <c r="Z106" s="43"/>
      <c r="AA106" s="41"/>
      <c r="AB106" s="41"/>
      <c r="AC106" s="41"/>
      <c r="AF106" s="36"/>
      <c r="AG106" s="36"/>
      <c r="AH106" s="36"/>
    </row>
    <row r="107" spans="1:34" s="44" customFormat="1" ht="10.5" customHeight="1">
      <c r="A107" s="40" t="s">
        <v>46</v>
      </c>
      <c r="B107" s="40"/>
      <c r="C107" s="41"/>
      <c r="D107" s="41"/>
      <c r="E107" s="41"/>
      <c r="F107" s="41"/>
      <c r="G107" s="41"/>
      <c r="H107" s="41"/>
      <c r="I107" s="41"/>
      <c r="J107" s="41"/>
      <c r="K107" s="41"/>
      <c r="L107" s="41"/>
      <c r="M107" s="41"/>
      <c r="N107" s="41"/>
      <c r="O107" s="41"/>
      <c r="P107" s="41"/>
      <c r="Q107" s="41"/>
      <c r="R107" s="42"/>
      <c r="S107" s="42"/>
      <c r="T107" s="42"/>
      <c r="U107" s="42"/>
      <c r="V107" s="42"/>
      <c r="W107" s="43"/>
      <c r="X107" s="43"/>
      <c r="Y107" s="43"/>
      <c r="Z107" s="43"/>
      <c r="AA107" s="41"/>
      <c r="AB107" s="41"/>
      <c r="AF107" s="36"/>
      <c r="AG107" s="36"/>
      <c r="AH107" s="36"/>
    </row>
    <row r="108" spans="1:28" s="36" customFormat="1" ht="11.25">
      <c r="A108" s="30"/>
      <c r="B108" s="30"/>
      <c r="C108" s="46"/>
      <c r="D108" s="31"/>
      <c r="E108" s="31"/>
      <c r="F108" s="31"/>
      <c r="G108" s="31"/>
      <c r="H108" s="31"/>
      <c r="I108" s="31"/>
      <c r="J108" s="31"/>
      <c r="K108" s="31"/>
      <c r="L108" s="31"/>
      <c r="M108" s="31"/>
      <c r="N108" s="31"/>
      <c r="O108" s="31"/>
      <c r="P108" s="31"/>
      <c r="Q108" s="31"/>
      <c r="R108" s="32"/>
      <c r="S108" s="32"/>
      <c r="T108" s="32"/>
      <c r="U108" s="32"/>
      <c r="V108" s="32"/>
      <c r="W108" s="34"/>
      <c r="X108" s="34"/>
      <c r="Y108" s="34"/>
      <c r="Z108" s="34"/>
      <c r="AA108" s="31"/>
      <c r="AB108" s="31"/>
    </row>
    <row r="109" spans="1:30" s="36" customFormat="1" ht="10.5" customHeight="1">
      <c r="A109" s="56"/>
      <c r="B109" s="57"/>
      <c r="C109" s="48"/>
      <c r="D109" s="48"/>
      <c r="E109" s="31"/>
      <c r="F109" s="31"/>
      <c r="G109" s="31"/>
      <c r="H109" s="31"/>
      <c r="I109" s="31"/>
      <c r="J109" s="31"/>
      <c r="K109" s="31"/>
      <c r="L109" s="31"/>
      <c r="M109" s="31"/>
      <c r="N109" s="31"/>
      <c r="O109" s="31"/>
      <c r="P109" s="31"/>
      <c r="Q109" s="31"/>
      <c r="R109" s="32"/>
      <c r="S109" s="32"/>
      <c r="T109" s="32"/>
      <c r="U109" s="32"/>
      <c r="V109" s="32"/>
      <c r="W109" s="34"/>
      <c r="X109" s="34"/>
      <c r="Y109" s="34"/>
      <c r="Z109" s="34"/>
      <c r="AA109" s="31"/>
      <c r="AB109" s="31"/>
      <c r="AC109" s="31"/>
      <c r="AD109" s="58"/>
    </row>
    <row r="110" spans="1:30" s="36" customFormat="1" ht="10.5" customHeight="1">
      <c r="A110" s="56"/>
      <c r="B110" s="57"/>
      <c r="C110" s="48"/>
      <c r="D110" s="48"/>
      <c r="E110" s="48"/>
      <c r="F110" s="31"/>
      <c r="G110" s="31"/>
      <c r="H110" s="31"/>
      <c r="I110" s="31"/>
      <c r="J110" s="31"/>
      <c r="K110" s="31"/>
      <c r="L110" s="31"/>
      <c r="M110" s="31"/>
      <c r="N110" s="31"/>
      <c r="O110" s="31"/>
      <c r="P110" s="31"/>
      <c r="Q110" s="31"/>
      <c r="R110" s="32"/>
      <c r="S110" s="32"/>
      <c r="T110" s="32"/>
      <c r="U110" s="32"/>
      <c r="V110" s="32"/>
      <c r="W110" s="34"/>
      <c r="X110" s="34"/>
      <c r="Y110" s="34"/>
      <c r="Z110" s="34"/>
      <c r="AA110" s="31"/>
      <c r="AB110" s="31"/>
      <c r="AC110" s="31"/>
      <c r="AD110" s="58"/>
    </row>
    <row r="111" spans="1:30" s="36" customFormat="1" ht="10.5" customHeight="1">
      <c r="A111" s="56"/>
      <c r="B111" s="57"/>
      <c r="C111" s="48"/>
      <c r="D111" s="48"/>
      <c r="E111" s="48"/>
      <c r="F111" s="31"/>
      <c r="G111" s="31"/>
      <c r="H111" s="31"/>
      <c r="I111" s="31"/>
      <c r="J111" s="31"/>
      <c r="K111" s="31"/>
      <c r="L111" s="31"/>
      <c r="M111" s="31"/>
      <c r="N111" s="31"/>
      <c r="O111" s="31"/>
      <c r="P111" s="31"/>
      <c r="Q111" s="31"/>
      <c r="R111" s="32"/>
      <c r="S111" s="32"/>
      <c r="T111" s="32"/>
      <c r="U111" s="32"/>
      <c r="V111" s="32"/>
      <c r="W111" s="34"/>
      <c r="X111" s="34"/>
      <c r="Y111" s="34"/>
      <c r="Z111" s="34"/>
      <c r="AA111" s="31"/>
      <c r="AB111" s="31"/>
      <c r="AC111" s="31"/>
      <c r="AD111" s="58"/>
    </row>
    <row r="112" spans="1:30" s="36" customFormat="1" ht="10.5" customHeight="1">
      <c r="A112" s="56"/>
      <c r="B112" s="57"/>
      <c r="C112" s="48"/>
      <c r="D112" s="48"/>
      <c r="E112" s="48"/>
      <c r="F112" s="31"/>
      <c r="G112" s="31"/>
      <c r="H112" s="31"/>
      <c r="I112" s="31"/>
      <c r="J112" s="31"/>
      <c r="K112" s="31"/>
      <c r="L112" s="31"/>
      <c r="M112" s="31"/>
      <c r="N112" s="31"/>
      <c r="O112" s="31"/>
      <c r="P112" s="31"/>
      <c r="Q112" s="31"/>
      <c r="R112" s="32"/>
      <c r="S112" s="32"/>
      <c r="T112" s="32"/>
      <c r="U112" s="32"/>
      <c r="V112" s="32"/>
      <c r="W112" s="34"/>
      <c r="X112" s="34"/>
      <c r="Y112" s="34"/>
      <c r="Z112" s="34"/>
      <c r="AA112" s="31"/>
      <c r="AB112" s="31"/>
      <c r="AC112" s="31"/>
      <c r="AD112" s="58"/>
    </row>
    <row r="113" spans="1:30" s="36" customFormat="1" ht="10.5" customHeight="1">
      <c r="A113" s="56"/>
      <c r="B113" s="57"/>
      <c r="C113" s="48"/>
      <c r="D113" s="48"/>
      <c r="E113" s="48"/>
      <c r="F113" s="31"/>
      <c r="G113" s="31"/>
      <c r="H113" s="31"/>
      <c r="I113" s="31"/>
      <c r="J113" s="31"/>
      <c r="K113" s="31"/>
      <c r="L113" s="31"/>
      <c r="M113" s="31"/>
      <c r="N113" s="31"/>
      <c r="O113" s="31"/>
      <c r="P113" s="31"/>
      <c r="Q113" s="31"/>
      <c r="R113" s="32"/>
      <c r="S113" s="32"/>
      <c r="T113" s="32"/>
      <c r="U113" s="32"/>
      <c r="V113" s="32"/>
      <c r="W113" s="34"/>
      <c r="X113" s="34"/>
      <c r="Y113" s="34"/>
      <c r="Z113" s="34"/>
      <c r="AA113" s="31"/>
      <c r="AB113" s="31"/>
      <c r="AC113" s="31"/>
      <c r="AD113" s="58"/>
    </row>
    <row r="114" spans="1:30" s="36" customFormat="1" ht="10.5" customHeight="1">
      <c r="A114" s="56"/>
      <c r="B114" s="57"/>
      <c r="C114" s="48"/>
      <c r="D114" s="48"/>
      <c r="E114" s="48"/>
      <c r="F114" s="31"/>
      <c r="G114" s="31"/>
      <c r="H114" s="31"/>
      <c r="I114" s="31"/>
      <c r="J114" s="31"/>
      <c r="K114" s="31"/>
      <c r="L114" s="31"/>
      <c r="M114" s="31"/>
      <c r="N114" s="31"/>
      <c r="O114" s="31"/>
      <c r="P114" s="31"/>
      <c r="Q114" s="31"/>
      <c r="R114" s="32"/>
      <c r="S114" s="32"/>
      <c r="T114" s="32"/>
      <c r="U114" s="32"/>
      <c r="V114" s="32"/>
      <c r="W114" s="34"/>
      <c r="X114" s="34"/>
      <c r="Y114" s="34"/>
      <c r="Z114" s="34"/>
      <c r="AA114" s="31"/>
      <c r="AB114" s="31"/>
      <c r="AC114" s="31"/>
      <c r="AD114" s="58"/>
    </row>
    <row r="115" spans="1:30" s="36" customFormat="1" ht="10.5" customHeight="1">
      <c r="A115" s="56"/>
      <c r="B115" s="57"/>
      <c r="C115" s="48"/>
      <c r="D115" s="48"/>
      <c r="E115" s="48"/>
      <c r="F115" s="31"/>
      <c r="G115" s="31"/>
      <c r="H115" s="31"/>
      <c r="I115" s="31"/>
      <c r="J115" s="31"/>
      <c r="K115" s="31"/>
      <c r="L115" s="31"/>
      <c r="M115" s="31"/>
      <c r="N115" s="31"/>
      <c r="O115" s="31"/>
      <c r="P115" s="31"/>
      <c r="Q115" s="31"/>
      <c r="R115" s="32"/>
      <c r="S115" s="32"/>
      <c r="T115" s="32"/>
      <c r="U115" s="32"/>
      <c r="V115" s="32"/>
      <c r="W115" s="34"/>
      <c r="X115" s="34"/>
      <c r="Y115" s="34"/>
      <c r="Z115" s="34"/>
      <c r="AA115" s="31"/>
      <c r="AB115" s="31"/>
      <c r="AC115" s="31"/>
      <c r="AD115" s="58"/>
    </row>
    <row r="116" spans="1:30" s="36" customFormat="1" ht="10.5" customHeight="1">
      <c r="A116" s="56"/>
      <c r="B116" s="57"/>
      <c r="C116" s="48"/>
      <c r="D116" s="48"/>
      <c r="E116" s="48"/>
      <c r="F116" s="31"/>
      <c r="G116" s="31"/>
      <c r="H116" s="31"/>
      <c r="I116" s="31"/>
      <c r="J116" s="31"/>
      <c r="K116" s="31"/>
      <c r="L116" s="31"/>
      <c r="M116" s="31"/>
      <c r="N116" s="31"/>
      <c r="O116" s="31"/>
      <c r="P116" s="31"/>
      <c r="Q116" s="31"/>
      <c r="R116" s="32"/>
      <c r="S116" s="32"/>
      <c r="T116" s="32"/>
      <c r="U116" s="32"/>
      <c r="V116" s="32"/>
      <c r="W116" s="34"/>
      <c r="X116" s="34"/>
      <c r="Y116" s="34"/>
      <c r="Z116" s="34"/>
      <c r="AA116" s="31"/>
      <c r="AB116" s="31"/>
      <c r="AC116" s="31"/>
      <c r="AD116" s="58"/>
    </row>
    <row r="117" spans="1:30" s="36" customFormat="1" ht="10.5" customHeight="1">
      <c r="A117" s="56"/>
      <c r="B117" s="57"/>
      <c r="C117" s="48"/>
      <c r="D117" s="48"/>
      <c r="E117" s="48"/>
      <c r="F117" s="31"/>
      <c r="G117" s="31"/>
      <c r="H117" s="31"/>
      <c r="I117" s="31"/>
      <c r="J117" s="31"/>
      <c r="K117" s="31"/>
      <c r="L117" s="31"/>
      <c r="M117" s="31"/>
      <c r="N117" s="31"/>
      <c r="O117" s="31"/>
      <c r="P117" s="31"/>
      <c r="Q117" s="31"/>
      <c r="R117" s="32"/>
      <c r="S117" s="32"/>
      <c r="T117" s="32"/>
      <c r="U117" s="32"/>
      <c r="V117" s="32"/>
      <c r="W117" s="34"/>
      <c r="X117" s="34"/>
      <c r="Y117" s="34"/>
      <c r="Z117" s="34"/>
      <c r="AA117" s="31"/>
      <c r="AB117" s="31"/>
      <c r="AC117" s="31"/>
      <c r="AD117" s="58"/>
    </row>
    <row r="118" spans="1:30" s="36" customFormat="1" ht="10.5" customHeight="1">
      <c r="A118" s="56"/>
      <c r="B118" s="57"/>
      <c r="C118" s="48"/>
      <c r="D118" s="48"/>
      <c r="E118" s="48"/>
      <c r="F118" s="31"/>
      <c r="G118" s="31"/>
      <c r="H118" s="31"/>
      <c r="I118" s="31"/>
      <c r="J118" s="31"/>
      <c r="K118" s="31"/>
      <c r="L118" s="31"/>
      <c r="M118" s="31"/>
      <c r="N118" s="31"/>
      <c r="O118" s="31"/>
      <c r="P118" s="31"/>
      <c r="Q118" s="31"/>
      <c r="R118" s="32"/>
      <c r="S118" s="32"/>
      <c r="T118" s="32"/>
      <c r="U118" s="32"/>
      <c r="V118" s="32"/>
      <c r="W118" s="34"/>
      <c r="X118" s="34"/>
      <c r="Y118" s="34"/>
      <c r="Z118" s="34"/>
      <c r="AA118" s="31"/>
      <c r="AB118" s="31"/>
      <c r="AC118" s="31"/>
      <c r="AD118" s="58"/>
    </row>
    <row r="119" spans="1:30" s="36" customFormat="1" ht="10.5" customHeight="1">
      <c r="A119" s="56"/>
      <c r="B119" s="57"/>
      <c r="C119" s="48"/>
      <c r="D119" s="48"/>
      <c r="E119" s="48"/>
      <c r="F119" s="31"/>
      <c r="G119" s="31"/>
      <c r="H119" s="31"/>
      <c r="I119" s="31"/>
      <c r="J119" s="31"/>
      <c r="K119" s="31"/>
      <c r="L119" s="31"/>
      <c r="M119" s="31"/>
      <c r="N119" s="31"/>
      <c r="O119" s="31"/>
      <c r="P119" s="31"/>
      <c r="Q119" s="31"/>
      <c r="R119" s="32"/>
      <c r="S119" s="32"/>
      <c r="T119" s="32"/>
      <c r="U119" s="32"/>
      <c r="V119" s="32"/>
      <c r="W119" s="34"/>
      <c r="X119" s="34"/>
      <c r="Y119" s="34"/>
      <c r="Z119" s="34"/>
      <c r="AA119" s="31"/>
      <c r="AB119" s="31"/>
      <c r="AC119" s="31"/>
      <c r="AD119" s="58"/>
    </row>
    <row r="120" spans="1:30" s="36" customFormat="1" ht="10.5" customHeight="1">
      <c r="A120" s="56"/>
      <c r="B120" s="57"/>
      <c r="C120" s="48"/>
      <c r="D120" s="48"/>
      <c r="E120" s="48"/>
      <c r="F120" s="31"/>
      <c r="G120" s="31"/>
      <c r="H120" s="31"/>
      <c r="I120" s="31"/>
      <c r="J120" s="31"/>
      <c r="K120" s="31"/>
      <c r="L120" s="31"/>
      <c r="M120" s="31"/>
      <c r="N120" s="31"/>
      <c r="O120" s="31"/>
      <c r="P120" s="31"/>
      <c r="Q120" s="31"/>
      <c r="R120" s="32"/>
      <c r="S120" s="32"/>
      <c r="T120" s="32"/>
      <c r="U120" s="32"/>
      <c r="V120" s="32"/>
      <c r="W120" s="34"/>
      <c r="X120" s="34"/>
      <c r="Y120" s="34"/>
      <c r="Z120" s="34"/>
      <c r="AA120" s="31"/>
      <c r="AB120" s="31"/>
      <c r="AC120" s="31"/>
      <c r="AD120" s="58"/>
    </row>
    <row r="121" spans="1:30" s="36" customFormat="1" ht="10.5" customHeight="1">
      <c r="A121" s="56"/>
      <c r="B121" s="57"/>
      <c r="C121" s="48"/>
      <c r="D121" s="48"/>
      <c r="E121" s="48"/>
      <c r="F121" s="31"/>
      <c r="G121" s="31"/>
      <c r="H121" s="31"/>
      <c r="I121" s="31"/>
      <c r="J121" s="31"/>
      <c r="K121" s="31"/>
      <c r="L121" s="31"/>
      <c r="M121" s="31"/>
      <c r="N121" s="31"/>
      <c r="O121" s="31"/>
      <c r="P121" s="31"/>
      <c r="Q121" s="31"/>
      <c r="R121" s="32"/>
      <c r="S121" s="32"/>
      <c r="T121" s="32"/>
      <c r="U121" s="32"/>
      <c r="V121" s="32"/>
      <c r="W121" s="34"/>
      <c r="X121" s="34"/>
      <c r="Y121" s="34"/>
      <c r="Z121" s="34"/>
      <c r="AA121" s="31"/>
      <c r="AB121" s="31"/>
      <c r="AC121" s="31"/>
      <c r="AD121" s="58"/>
    </row>
    <row r="122" spans="1:30" s="36" customFormat="1" ht="10.5" customHeight="1">
      <c r="A122" s="56"/>
      <c r="B122" s="57"/>
      <c r="C122" s="48"/>
      <c r="D122" s="48"/>
      <c r="E122" s="48"/>
      <c r="F122" s="31"/>
      <c r="G122" s="31"/>
      <c r="H122" s="31"/>
      <c r="I122" s="31"/>
      <c r="J122" s="31"/>
      <c r="K122" s="31"/>
      <c r="L122" s="31"/>
      <c r="M122" s="31"/>
      <c r="N122" s="31"/>
      <c r="O122" s="31"/>
      <c r="P122" s="31"/>
      <c r="Q122" s="31"/>
      <c r="R122" s="32"/>
      <c r="S122" s="32"/>
      <c r="T122" s="32"/>
      <c r="U122" s="32"/>
      <c r="V122" s="32"/>
      <c r="W122" s="34"/>
      <c r="X122" s="34"/>
      <c r="Y122" s="34"/>
      <c r="Z122" s="34"/>
      <c r="AA122" s="31"/>
      <c r="AB122" s="31"/>
      <c r="AC122" s="31"/>
      <c r="AD122" s="58"/>
    </row>
    <row r="123" spans="1:30" s="36" customFormat="1" ht="10.5" customHeight="1">
      <c r="A123" s="59"/>
      <c r="B123" s="57"/>
      <c r="C123" s="48"/>
      <c r="D123" s="48"/>
      <c r="E123" s="48"/>
      <c r="F123" s="31"/>
      <c r="G123" s="31"/>
      <c r="H123" s="31"/>
      <c r="I123" s="31"/>
      <c r="J123" s="31"/>
      <c r="K123" s="31"/>
      <c r="L123" s="31"/>
      <c r="M123" s="31"/>
      <c r="N123" s="31"/>
      <c r="O123" s="31"/>
      <c r="P123" s="31"/>
      <c r="Q123" s="31"/>
      <c r="R123" s="32"/>
      <c r="S123" s="32"/>
      <c r="T123" s="32"/>
      <c r="U123" s="32"/>
      <c r="V123" s="32"/>
      <c r="W123" s="34"/>
      <c r="X123" s="34"/>
      <c r="Y123" s="34"/>
      <c r="Z123" s="34"/>
      <c r="AA123" s="31"/>
      <c r="AB123" s="31"/>
      <c r="AC123" s="31"/>
      <c r="AD123" s="58"/>
    </row>
    <row r="124" spans="1:30" s="36" customFormat="1" ht="10.5" customHeight="1">
      <c r="A124" s="56"/>
      <c r="B124" s="57"/>
      <c r="C124" s="48"/>
      <c r="D124" s="48"/>
      <c r="E124" s="48"/>
      <c r="F124" s="31"/>
      <c r="G124" s="31"/>
      <c r="H124" s="31"/>
      <c r="I124" s="31"/>
      <c r="J124" s="31"/>
      <c r="K124" s="31"/>
      <c r="L124" s="31"/>
      <c r="M124" s="31"/>
      <c r="N124" s="31"/>
      <c r="O124" s="31"/>
      <c r="P124" s="31"/>
      <c r="Q124" s="31"/>
      <c r="R124" s="32"/>
      <c r="S124" s="32"/>
      <c r="T124" s="32"/>
      <c r="U124" s="32"/>
      <c r="V124" s="32"/>
      <c r="W124" s="34"/>
      <c r="X124" s="34"/>
      <c r="Y124" s="34"/>
      <c r="Z124" s="34"/>
      <c r="AA124" s="31"/>
      <c r="AB124" s="31"/>
      <c r="AC124" s="31"/>
      <c r="AD124" s="58"/>
    </row>
    <row r="125" spans="1:29" s="36" customFormat="1" ht="12" customHeight="1">
      <c r="A125" s="1"/>
      <c r="B125" s="1"/>
      <c r="C125" s="48"/>
      <c r="D125" s="48"/>
      <c r="E125" s="48"/>
      <c r="F125" s="48"/>
      <c r="G125" s="48"/>
      <c r="H125" s="49"/>
      <c r="I125" s="49"/>
      <c r="J125" s="31"/>
      <c r="K125" s="49"/>
      <c r="L125" s="49"/>
      <c r="M125" s="48"/>
      <c r="N125" s="48"/>
      <c r="O125" s="31"/>
      <c r="P125" s="48"/>
      <c r="Q125" s="48"/>
      <c r="R125" s="32"/>
      <c r="S125" s="32"/>
      <c r="T125" s="32"/>
      <c r="U125" s="32"/>
      <c r="V125" s="32"/>
      <c r="W125" s="50"/>
      <c r="X125" s="50"/>
      <c r="Y125" s="50"/>
      <c r="Z125" s="50"/>
      <c r="AA125" s="31"/>
      <c r="AB125" s="31"/>
      <c r="AC125" s="31"/>
    </row>
    <row r="126" spans="1:29" s="36" customFormat="1" ht="12" customHeight="1">
      <c r="A126" s="1"/>
      <c r="B126" s="1"/>
      <c r="C126" s="48"/>
      <c r="D126" s="48"/>
      <c r="E126" s="48"/>
      <c r="F126" s="48"/>
      <c r="G126" s="48"/>
      <c r="H126" s="49"/>
      <c r="I126" s="49"/>
      <c r="J126" s="31"/>
      <c r="K126" s="49"/>
      <c r="L126" s="49"/>
      <c r="M126" s="48"/>
      <c r="N126" s="48"/>
      <c r="O126" s="31"/>
      <c r="P126" s="48"/>
      <c r="Q126" s="48"/>
      <c r="R126" s="32"/>
      <c r="S126" s="32"/>
      <c r="T126" s="32"/>
      <c r="U126" s="32"/>
      <c r="V126" s="32"/>
      <c r="W126" s="50"/>
      <c r="X126" s="50"/>
      <c r="Y126" s="50"/>
      <c r="Z126" s="50"/>
      <c r="AA126" s="31"/>
      <c r="AB126" s="31"/>
      <c r="AC126" s="31"/>
    </row>
    <row r="127" spans="1:29" s="36" customFormat="1" ht="12" customHeight="1">
      <c r="A127" s="1"/>
      <c r="B127" s="1"/>
      <c r="C127" s="48"/>
      <c r="D127" s="48"/>
      <c r="E127" s="48"/>
      <c r="F127" s="48"/>
      <c r="G127" s="48"/>
      <c r="H127" s="49"/>
      <c r="I127" s="49"/>
      <c r="J127" s="31"/>
      <c r="K127" s="49"/>
      <c r="L127" s="49"/>
      <c r="M127" s="48"/>
      <c r="N127" s="48"/>
      <c r="O127" s="31"/>
      <c r="P127" s="48"/>
      <c r="Q127" s="48"/>
      <c r="R127" s="32"/>
      <c r="S127" s="32"/>
      <c r="T127" s="32"/>
      <c r="U127" s="32"/>
      <c r="V127" s="32"/>
      <c r="W127" s="50"/>
      <c r="X127" s="50"/>
      <c r="Y127" s="50"/>
      <c r="Z127" s="50"/>
      <c r="AA127" s="31"/>
      <c r="AB127" s="31"/>
      <c r="AC127" s="31"/>
    </row>
    <row r="128" spans="1:29" s="36" customFormat="1" ht="12" customHeight="1">
      <c r="A128" s="1"/>
      <c r="B128" s="1"/>
      <c r="C128" s="48"/>
      <c r="D128" s="48"/>
      <c r="E128" s="48"/>
      <c r="F128" s="48"/>
      <c r="G128" s="48"/>
      <c r="H128" s="49"/>
      <c r="I128" s="49"/>
      <c r="J128" s="31"/>
      <c r="K128" s="49"/>
      <c r="L128" s="49"/>
      <c r="M128" s="48"/>
      <c r="N128" s="48"/>
      <c r="O128" s="31"/>
      <c r="P128" s="48"/>
      <c r="Q128" s="48"/>
      <c r="R128" s="32"/>
      <c r="S128" s="32"/>
      <c r="T128" s="32"/>
      <c r="U128" s="32"/>
      <c r="V128" s="32"/>
      <c r="W128" s="50"/>
      <c r="X128" s="50"/>
      <c r="Y128" s="50"/>
      <c r="Z128" s="50"/>
      <c r="AA128" s="31"/>
      <c r="AB128" s="31"/>
      <c r="AC128" s="31"/>
    </row>
    <row r="129" spans="1:29" s="36" customFormat="1" ht="12" customHeight="1">
      <c r="A129" s="1"/>
      <c r="B129" s="1"/>
      <c r="C129" s="48"/>
      <c r="D129" s="48"/>
      <c r="E129" s="48"/>
      <c r="F129" s="48"/>
      <c r="G129" s="48"/>
      <c r="H129" s="49"/>
      <c r="I129" s="49"/>
      <c r="J129" s="31"/>
      <c r="K129" s="49"/>
      <c r="L129" s="49"/>
      <c r="M129" s="48"/>
      <c r="N129" s="48"/>
      <c r="O129" s="31"/>
      <c r="P129" s="48"/>
      <c r="Q129" s="48"/>
      <c r="R129" s="32"/>
      <c r="S129" s="32"/>
      <c r="T129" s="32"/>
      <c r="U129" s="32"/>
      <c r="V129" s="32"/>
      <c r="W129" s="50"/>
      <c r="X129" s="50"/>
      <c r="Y129" s="50"/>
      <c r="Z129" s="50"/>
      <c r="AA129" s="31"/>
      <c r="AB129" s="31"/>
      <c r="AC129" s="31"/>
    </row>
    <row r="130" spans="1:34" s="44" customFormat="1" ht="11.25">
      <c r="A130" s="40"/>
      <c r="B130" s="40"/>
      <c r="C130" s="41"/>
      <c r="D130" s="41"/>
      <c r="E130" s="41"/>
      <c r="F130" s="41"/>
      <c r="G130" s="41"/>
      <c r="H130" s="41"/>
      <c r="I130" s="41"/>
      <c r="J130" s="41"/>
      <c r="K130" s="41"/>
      <c r="L130" s="41"/>
      <c r="M130" s="41"/>
      <c r="N130" s="41"/>
      <c r="O130" s="41"/>
      <c r="P130" s="41"/>
      <c r="Q130" s="41"/>
      <c r="R130" s="42"/>
      <c r="S130" s="42"/>
      <c r="T130" s="42"/>
      <c r="U130" s="42"/>
      <c r="V130" s="42"/>
      <c r="W130" s="43"/>
      <c r="X130" s="43"/>
      <c r="Y130" s="43"/>
      <c r="Z130" s="43"/>
      <c r="AA130" s="41"/>
      <c r="AB130" s="41"/>
      <c r="AC130" s="41"/>
      <c r="AF130" s="36"/>
      <c r="AG130" s="36"/>
      <c r="AH130" s="36"/>
    </row>
    <row r="131" spans="1:34" s="44" customFormat="1" ht="11.25">
      <c r="A131" s="40"/>
      <c r="B131" s="40"/>
      <c r="C131" s="41"/>
      <c r="D131" s="41"/>
      <c r="E131" s="41"/>
      <c r="F131" s="41"/>
      <c r="G131" s="41"/>
      <c r="H131" s="41"/>
      <c r="I131" s="41"/>
      <c r="J131" s="41"/>
      <c r="K131" s="41"/>
      <c r="L131" s="41"/>
      <c r="M131" s="41"/>
      <c r="N131" s="41"/>
      <c r="O131" s="41"/>
      <c r="P131" s="41"/>
      <c r="Q131" s="41"/>
      <c r="R131" s="42"/>
      <c r="S131" s="42"/>
      <c r="T131" s="42"/>
      <c r="U131" s="42"/>
      <c r="V131" s="42"/>
      <c r="W131" s="43"/>
      <c r="X131" s="43"/>
      <c r="Y131" s="43"/>
      <c r="Z131" s="43"/>
      <c r="AA131" s="41"/>
      <c r="AB131" s="41"/>
      <c r="AC131" s="41"/>
      <c r="AF131" s="36"/>
      <c r="AG131" s="36"/>
      <c r="AH131" s="36"/>
    </row>
    <row r="132" spans="1:34" s="44" customFormat="1" ht="11.25">
      <c r="A132" s="40"/>
      <c r="B132" s="40"/>
      <c r="C132" s="41"/>
      <c r="D132" s="41"/>
      <c r="E132" s="41"/>
      <c r="F132" s="41"/>
      <c r="G132" s="41"/>
      <c r="H132" s="41"/>
      <c r="I132" s="41"/>
      <c r="J132" s="41"/>
      <c r="K132" s="41"/>
      <c r="L132" s="41"/>
      <c r="M132" s="41"/>
      <c r="N132" s="41"/>
      <c r="O132" s="41"/>
      <c r="P132" s="41"/>
      <c r="Q132" s="41"/>
      <c r="R132" s="42"/>
      <c r="S132" s="42"/>
      <c r="T132" s="42"/>
      <c r="U132" s="42"/>
      <c r="V132" s="42"/>
      <c r="W132" s="43"/>
      <c r="X132" s="43"/>
      <c r="Y132" s="43"/>
      <c r="Z132" s="43"/>
      <c r="AA132" s="41"/>
      <c r="AB132" s="41"/>
      <c r="AC132" s="41"/>
      <c r="AF132" s="36"/>
      <c r="AG132" s="36"/>
      <c r="AH132" s="36"/>
    </row>
    <row r="133" spans="1:29" s="36" customFormat="1" ht="12" customHeight="1">
      <c r="A133" s="1"/>
      <c r="B133" s="1"/>
      <c r="C133" s="48"/>
      <c r="D133" s="48"/>
      <c r="E133" s="48"/>
      <c r="F133" s="48"/>
      <c r="G133" s="48"/>
      <c r="H133" s="49"/>
      <c r="I133" s="49"/>
      <c r="J133" s="31"/>
      <c r="K133" s="49"/>
      <c r="L133" s="49"/>
      <c r="M133" s="48"/>
      <c r="N133" s="48"/>
      <c r="O133" s="31"/>
      <c r="P133" s="48"/>
      <c r="Q133" s="48"/>
      <c r="R133" s="32"/>
      <c r="S133" s="32"/>
      <c r="T133" s="32"/>
      <c r="U133" s="32"/>
      <c r="V133" s="32"/>
      <c r="W133" s="50"/>
      <c r="X133" s="50"/>
      <c r="Y133" s="50"/>
      <c r="Z133" s="50"/>
      <c r="AA133" s="31"/>
      <c r="AB133" s="31"/>
      <c r="AC133" s="31"/>
    </row>
    <row r="134" spans="1:34" s="44" customFormat="1" ht="12" customHeight="1">
      <c r="A134" s="40"/>
      <c r="B134" s="40"/>
      <c r="C134" s="41"/>
      <c r="D134" s="41"/>
      <c r="E134" s="41"/>
      <c r="F134" s="41"/>
      <c r="G134" s="41"/>
      <c r="H134" s="41"/>
      <c r="I134" s="41"/>
      <c r="J134" s="41"/>
      <c r="K134" s="41"/>
      <c r="L134" s="41"/>
      <c r="M134" s="41"/>
      <c r="N134" s="41"/>
      <c r="O134" s="41"/>
      <c r="P134" s="41"/>
      <c r="Q134" s="41"/>
      <c r="R134" s="42"/>
      <c r="S134" s="42"/>
      <c r="T134" s="42"/>
      <c r="U134" s="42"/>
      <c r="V134" s="42"/>
      <c r="W134" s="43"/>
      <c r="X134" s="43"/>
      <c r="Y134" s="43"/>
      <c r="Z134" s="43"/>
      <c r="AA134" s="41"/>
      <c r="AB134" s="41"/>
      <c r="AC134" s="41"/>
      <c r="AF134" s="36"/>
      <c r="AG134" s="36"/>
      <c r="AH134" s="36"/>
    </row>
    <row r="135" spans="1:34" s="44" customFormat="1" ht="12" customHeight="1">
      <c r="A135" s="40"/>
      <c r="B135" s="40"/>
      <c r="C135" s="41"/>
      <c r="D135" s="41"/>
      <c r="E135" s="41"/>
      <c r="F135" s="41"/>
      <c r="G135" s="41"/>
      <c r="H135" s="41"/>
      <c r="I135" s="41"/>
      <c r="J135" s="41"/>
      <c r="K135" s="41"/>
      <c r="L135" s="41"/>
      <c r="M135" s="41"/>
      <c r="N135" s="41"/>
      <c r="O135" s="41"/>
      <c r="P135" s="41"/>
      <c r="Q135" s="41"/>
      <c r="R135" s="42"/>
      <c r="S135" s="42"/>
      <c r="T135" s="42"/>
      <c r="U135" s="42"/>
      <c r="V135" s="42"/>
      <c r="W135" s="43"/>
      <c r="X135" s="43"/>
      <c r="Y135" s="43"/>
      <c r="Z135" s="43"/>
      <c r="AA135" s="41"/>
      <c r="AB135" s="41"/>
      <c r="AC135" s="41"/>
      <c r="AF135" s="36"/>
      <c r="AG135" s="36"/>
      <c r="AH135" s="36"/>
    </row>
    <row r="136" spans="1:34" s="44" customFormat="1" ht="12" customHeight="1">
      <c r="A136" s="40"/>
      <c r="B136" s="40"/>
      <c r="C136" s="41"/>
      <c r="D136" s="41"/>
      <c r="E136" s="41"/>
      <c r="F136" s="41"/>
      <c r="G136" s="41"/>
      <c r="H136" s="41"/>
      <c r="I136" s="41"/>
      <c r="J136" s="41"/>
      <c r="K136" s="41"/>
      <c r="L136" s="41"/>
      <c r="M136" s="41"/>
      <c r="N136" s="41"/>
      <c r="O136" s="41"/>
      <c r="P136" s="41"/>
      <c r="Q136" s="41"/>
      <c r="R136" s="42"/>
      <c r="S136" s="42"/>
      <c r="T136" s="42"/>
      <c r="U136" s="42"/>
      <c r="V136" s="42"/>
      <c r="W136" s="43"/>
      <c r="X136" s="43"/>
      <c r="Y136" s="43"/>
      <c r="Z136" s="43"/>
      <c r="AA136" s="41"/>
      <c r="AB136" s="41"/>
      <c r="AC136" s="41"/>
      <c r="AF136" s="36"/>
      <c r="AG136" s="36"/>
      <c r="AH136" s="36"/>
    </row>
    <row r="137" spans="1:29" s="36" customFormat="1" ht="12" customHeight="1">
      <c r="A137" s="1"/>
      <c r="B137" s="1"/>
      <c r="C137" s="48"/>
      <c r="D137" s="48"/>
      <c r="E137" s="48"/>
      <c r="F137" s="48"/>
      <c r="G137" s="48"/>
      <c r="H137" s="49"/>
      <c r="I137" s="49"/>
      <c r="J137" s="31"/>
      <c r="K137" s="49"/>
      <c r="L137" s="49"/>
      <c r="M137" s="48"/>
      <c r="N137" s="48"/>
      <c r="O137" s="31"/>
      <c r="P137" s="48"/>
      <c r="Q137" s="48"/>
      <c r="R137" s="32"/>
      <c r="S137" s="32"/>
      <c r="T137" s="32"/>
      <c r="U137" s="32"/>
      <c r="V137" s="32"/>
      <c r="W137" s="50"/>
      <c r="X137" s="50"/>
      <c r="Y137" s="50"/>
      <c r="Z137" s="50"/>
      <c r="AA137" s="31"/>
      <c r="AB137" s="31"/>
      <c r="AC137" s="31"/>
    </row>
    <row r="138" spans="1:29" s="36" customFormat="1" ht="12" customHeight="1">
      <c r="A138" s="1"/>
      <c r="B138" s="1"/>
      <c r="C138" s="48"/>
      <c r="D138" s="48"/>
      <c r="E138" s="48"/>
      <c r="F138" s="48"/>
      <c r="G138" s="48"/>
      <c r="H138" s="49"/>
      <c r="I138" s="49"/>
      <c r="J138" s="31"/>
      <c r="K138" s="49"/>
      <c r="L138" s="49"/>
      <c r="M138" s="48"/>
      <c r="N138" s="48"/>
      <c r="O138" s="31"/>
      <c r="P138" s="48"/>
      <c r="Q138" s="48"/>
      <c r="R138" s="32"/>
      <c r="S138" s="32"/>
      <c r="T138" s="32"/>
      <c r="U138" s="32"/>
      <c r="V138" s="32"/>
      <c r="W138" s="50"/>
      <c r="X138" s="50"/>
      <c r="Y138" s="50"/>
      <c r="Z138" s="50"/>
      <c r="AA138" s="31"/>
      <c r="AB138" s="31"/>
      <c r="AC138" s="31"/>
    </row>
    <row r="139" spans="1:29" s="36" customFormat="1" ht="12" customHeight="1">
      <c r="A139" s="1"/>
      <c r="B139" s="1"/>
      <c r="C139" s="48"/>
      <c r="D139" s="48"/>
      <c r="E139" s="48"/>
      <c r="F139" s="48"/>
      <c r="G139" s="48"/>
      <c r="H139" s="49"/>
      <c r="I139" s="49"/>
      <c r="J139" s="31"/>
      <c r="K139" s="49"/>
      <c r="L139" s="49"/>
      <c r="M139" s="48"/>
      <c r="N139" s="48"/>
      <c r="O139" s="31"/>
      <c r="P139" s="48"/>
      <c r="Q139" s="48"/>
      <c r="R139" s="32"/>
      <c r="S139" s="32"/>
      <c r="T139" s="32"/>
      <c r="U139" s="32"/>
      <c r="V139" s="32"/>
      <c r="W139" s="50"/>
      <c r="X139" s="50"/>
      <c r="Y139" s="50"/>
      <c r="Z139" s="50"/>
      <c r="AA139" s="31"/>
      <c r="AB139" s="31"/>
      <c r="AC139" s="31"/>
    </row>
    <row r="140" spans="1:29" s="36" customFormat="1" ht="12" customHeight="1">
      <c r="A140" s="1"/>
      <c r="B140" s="1"/>
      <c r="C140" s="48"/>
      <c r="D140" s="48"/>
      <c r="E140" s="48"/>
      <c r="F140" s="48"/>
      <c r="G140" s="48"/>
      <c r="H140" s="49"/>
      <c r="I140" s="49"/>
      <c r="J140" s="31"/>
      <c r="K140" s="49"/>
      <c r="L140" s="49"/>
      <c r="M140" s="48"/>
      <c r="N140" s="48"/>
      <c r="O140" s="31"/>
      <c r="P140" s="48"/>
      <c r="Q140" s="48"/>
      <c r="R140" s="32"/>
      <c r="S140" s="32"/>
      <c r="T140" s="32"/>
      <c r="U140" s="32"/>
      <c r="V140" s="32"/>
      <c r="W140" s="50"/>
      <c r="X140" s="50"/>
      <c r="Y140" s="50"/>
      <c r="Z140" s="50"/>
      <c r="AA140" s="31"/>
      <c r="AB140" s="31"/>
      <c r="AC140" s="31"/>
    </row>
    <row r="141" spans="1:29" s="36" customFormat="1" ht="12" customHeight="1">
      <c r="A141" s="1"/>
      <c r="B141" s="1"/>
      <c r="C141" s="48"/>
      <c r="D141" s="48"/>
      <c r="E141" s="48"/>
      <c r="F141" s="48"/>
      <c r="G141" s="48"/>
      <c r="H141" s="49"/>
      <c r="I141" s="49"/>
      <c r="J141" s="31"/>
      <c r="K141" s="49"/>
      <c r="L141" s="49"/>
      <c r="M141" s="48"/>
      <c r="N141" s="48"/>
      <c r="O141" s="31"/>
      <c r="P141" s="48"/>
      <c r="Q141" s="48"/>
      <c r="R141" s="32"/>
      <c r="S141" s="32"/>
      <c r="T141" s="32"/>
      <c r="U141" s="32"/>
      <c r="V141" s="32"/>
      <c r="W141" s="50"/>
      <c r="X141" s="50"/>
      <c r="Y141" s="50"/>
      <c r="Z141" s="50"/>
      <c r="AA141" s="31"/>
      <c r="AB141" s="31"/>
      <c r="AC141" s="31"/>
    </row>
    <row r="142" spans="1:29" s="36" customFormat="1" ht="12" customHeight="1">
      <c r="A142" s="1"/>
      <c r="B142" s="1"/>
      <c r="C142" s="48"/>
      <c r="D142" s="48"/>
      <c r="E142" s="48"/>
      <c r="F142" s="48"/>
      <c r="G142" s="48"/>
      <c r="H142" s="49"/>
      <c r="I142" s="49"/>
      <c r="J142" s="31"/>
      <c r="K142" s="49"/>
      <c r="L142" s="49"/>
      <c r="M142" s="48"/>
      <c r="N142" s="48"/>
      <c r="O142" s="31"/>
      <c r="P142" s="48"/>
      <c r="Q142" s="48"/>
      <c r="R142" s="32"/>
      <c r="S142" s="32"/>
      <c r="T142" s="32"/>
      <c r="U142" s="32"/>
      <c r="V142" s="32"/>
      <c r="W142" s="50"/>
      <c r="X142" s="50"/>
      <c r="Y142" s="50"/>
      <c r="Z142" s="50"/>
      <c r="AA142" s="31"/>
      <c r="AB142" s="31"/>
      <c r="AC142" s="31"/>
    </row>
    <row r="143" spans="1:29" s="36" customFormat="1" ht="12" customHeight="1">
      <c r="A143" s="1"/>
      <c r="B143" s="1"/>
      <c r="C143" s="48"/>
      <c r="D143" s="48"/>
      <c r="E143" s="48"/>
      <c r="F143" s="48"/>
      <c r="G143" s="48"/>
      <c r="H143" s="49"/>
      <c r="I143" s="49"/>
      <c r="J143" s="31"/>
      <c r="K143" s="49"/>
      <c r="L143" s="49"/>
      <c r="M143" s="48"/>
      <c r="N143" s="48"/>
      <c r="O143" s="31"/>
      <c r="P143" s="48"/>
      <c r="Q143" s="48"/>
      <c r="R143" s="32"/>
      <c r="S143" s="32"/>
      <c r="T143" s="32"/>
      <c r="U143" s="32"/>
      <c r="V143" s="32"/>
      <c r="W143" s="50"/>
      <c r="X143" s="50"/>
      <c r="Y143" s="50"/>
      <c r="Z143" s="50"/>
      <c r="AA143" s="31"/>
      <c r="AB143" s="31"/>
      <c r="AC143" s="31"/>
    </row>
    <row r="144" spans="1:29" s="36" customFormat="1" ht="12" customHeight="1">
      <c r="A144" s="1"/>
      <c r="B144" s="1"/>
      <c r="C144" s="48"/>
      <c r="D144" s="48"/>
      <c r="E144" s="48"/>
      <c r="F144" s="48"/>
      <c r="G144" s="48"/>
      <c r="H144" s="49"/>
      <c r="I144" s="49"/>
      <c r="J144" s="31"/>
      <c r="K144" s="49"/>
      <c r="L144" s="49"/>
      <c r="M144" s="48"/>
      <c r="N144" s="48"/>
      <c r="O144" s="31"/>
      <c r="P144" s="48"/>
      <c r="Q144" s="48"/>
      <c r="R144" s="32"/>
      <c r="S144" s="32"/>
      <c r="T144" s="32"/>
      <c r="U144" s="32"/>
      <c r="V144" s="32"/>
      <c r="W144" s="50"/>
      <c r="X144" s="50"/>
      <c r="Y144" s="50"/>
      <c r="Z144" s="50"/>
      <c r="AA144" s="31"/>
      <c r="AB144" s="31"/>
      <c r="AC144" s="31"/>
    </row>
    <row r="145" spans="1:29" s="36" customFormat="1" ht="12" customHeight="1">
      <c r="A145" s="1"/>
      <c r="B145" s="1"/>
      <c r="C145" s="48"/>
      <c r="D145" s="48"/>
      <c r="E145" s="48"/>
      <c r="F145" s="48"/>
      <c r="G145" s="48"/>
      <c r="H145" s="49"/>
      <c r="I145" s="49"/>
      <c r="J145" s="31"/>
      <c r="K145" s="49"/>
      <c r="L145" s="49"/>
      <c r="M145" s="48"/>
      <c r="N145" s="48"/>
      <c r="O145" s="31"/>
      <c r="P145" s="48"/>
      <c r="Q145" s="48"/>
      <c r="R145" s="32"/>
      <c r="S145" s="32"/>
      <c r="T145" s="32"/>
      <c r="U145" s="32"/>
      <c r="V145" s="32"/>
      <c r="W145" s="50"/>
      <c r="X145" s="50"/>
      <c r="Y145" s="50"/>
      <c r="Z145" s="50"/>
      <c r="AA145" s="31"/>
      <c r="AB145" s="31"/>
      <c r="AC145" s="31"/>
    </row>
    <row r="146" spans="1:29" s="36" customFormat="1" ht="12" customHeight="1">
      <c r="A146" s="1"/>
      <c r="B146" s="1"/>
      <c r="C146" s="48"/>
      <c r="D146" s="48"/>
      <c r="E146" s="48"/>
      <c r="F146" s="48"/>
      <c r="G146" s="48"/>
      <c r="H146" s="49"/>
      <c r="I146" s="49"/>
      <c r="J146" s="31"/>
      <c r="K146" s="49"/>
      <c r="L146" s="49"/>
      <c r="M146" s="48"/>
      <c r="N146" s="48"/>
      <c r="O146" s="31"/>
      <c r="P146" s="48"/>
      <c r="Q146" s="48"/>
      <c r="R146" s="32"/>
      <c r="S146" s="32"/>
      <c r="T146" s="32"/>
      <c r="U146" s="32"/>
      <c r="V146" s="32"/>
      <c r="W146" s="50"/>
      <c r="X146" s="50"/>
      <c r="Y146" s="50"/>
      <c r="Z146" s="50"/>
      <c r="AA146" s="31"/>
      <c r="AB146" s="31"/>
      <c r="AC146" s="31"/>
    </row>
    <row r="147" spans="1:29" s="36" customFormat="1" ht="12" customHeight="1">
      <c r="A147" s="1"/>
      <c r="B147" s="1"/>
      <c r="C147" s="48"/>
      <c r="D147" s="48"/>
      <c r="E147" s="48"/>
      <c r="F147" s="48"/>
      <c r="G147" s="48"/>
      <c r="H147" s="49"/>
      <c r="I147" s="49"/>
      <c r="J147" s="31"/>
      <c r="K147" s="49"/>
      <c r="L147" s="49"/>
      <c r="M147" s="48"/>
      <c r="N147" s="48"/>
      <c r="O147" s="31"/>
      <c r="P147" s="48"/>
      <c r="Q147" s="48"/>
      <c r="R147" s="32"/>
      <c r="S147" s="32"/>
      <c r="T147" s="32"/>
      <c r="U147" s="32"/>
      <c r="V147" s="32"/>
      <c r="W147" s="50"/>
      <c r="X147" s="50"/>
      <c r="Y147" s="50"/>
      <c r="Z147" s="50"/>
      <c r="AA147" s="31"/>
      <c r="AB147" s="31"/>
      <c r="AC147" s="31"/>
    </row>
    <row r="148" spans="1:29" s="36" customFormat="1" ht="12" customHeight="1">
      <c r="A148" s="1"/>
      <c r="B148" s="1"/>
      <c r="C148" s="48"/>
      <c r="D148" s="48"/>
      <c r="E148" s="48"/>
      <c r="F148" s="48"/>
      <c r="G148" s="48"/>
      <c r="H148" s="49"/>
      <c r="I148" s="49"/>
      <c r="J148" s="31"/>
      <c r="K148" s="49"/>
      <c r="L148" s="49"/>
      <c r="M148" s="48"/>
      <c r="N148" s="48"/>
      <c r="O148" s="31"/>
      <c r="P148" s="48"/>
      <c r="Q148" s="48"/>
      <c r="R148" s="32"/>
      <c r="S148" s="32"/>
      <c r="T148" s="32"/>
      <c r="U148" s="32"/>
      <c r="V148" s="32"/>
      <c r="W148" s="50"/>
      <c r="X148" s="50"/>
      <c r="Y148" s="50"/>
      <c r="Z148" s="50"/>
      <c r="AA148" s="31"/>
      <c r="AB148" s="31"/>
      <c r="AC148" s="31"/>
    </row>
    <row r="149" spans="1:29" s="36" customFormat="1" ht="12" customHeight="1">
      <c r="A149" s="1"/>
      <c r="B149" s="1"/>
      <c r="C149" s="48"/>
      <c r="D149" s="48"/>
      <c r="E149" s="48"/>
      <c r="F149" s="48"/>
      <c r="G149" s="48"/>
      <c r="H149" s="49"/>
      <c r="I149" s="49"/>
      <c r="J149" s="31"/>
      <c r="K149" s="49"/>
      <c r="L149" s="49"/>
      <c r="M149" s="48"/>
      <c r="N149" s="48"/>
      <c r="O149" s="31"/>
      <c r="P149" s="48"/>
      <c r="Q149" s="48"/>
      <c r="R149" s="32"/>
      <c r="S149" s="32"/>
      <c r="T149" s="32"/>
      <c r="U149" s="32"/>
      <c r="V149" s="32"/>
      <c r="W149" s="50"/>
      <c r="X149" s="50"/>
      <c r="Y149" s="50"/>
      <c r="Z149" s="50"/>
      <c r="AA149" s="31"/>
      <c r="AB149" s="31"/>
      <c r="AC149" s="31"/>
    </row>
    <row r="150" spans="1:29" s="36" customFormat="1" ht="12" customHeight="1">
      <c r="A150" s="1"/>
      <c r="B150" s="1"/>
      <c r="C150" s="48"/>
      <c r="D150" s="48"/>
      <c r="E150" s="48"/>
      <c r="F150" s="48"/>
      <c r="G150" s="48"/>
      <c r="H150" s="49"/>
      <c r="I150" s="49"/>
      <c r="J150" s="31"/>
      <c r="K150" s="49"/>
      <c r="L150" s="49"/>
      <c r="M150" s="48"/>
      <c r="N150" s="48"/>
      <c r="O150" s="31"/>
      <c r="P150" s="48"/>
      <c r="Q150" s="48"/>
      <c r="R150" s="32"/>
      <c r="S150" s="32"/>
      <c r="T150" s="32"/>
      <c r="U150" s="32"/>
      <c r="V150" s="32"/>
      <c r="W150" s="50"/>
      <c r="X150" s="50"/>
      <c r="Y150" s="50"/>
      <c r="Z150" s="50"/>
      <c r="AA150" s="31"/>
      <c r="AB150" s="31"/>
      <c r="AC150" s="31"/>
    </row>
    <row r="151" spans="1:29" s="36" customFormat="1" ht="12" customHeight="1">
      <c r="A151" s="1"/>
      <c r="B151" s="1"/>
      <c r="C151" s="48"/>
      <c r="D151" s="48"/>
      <c r="E151" s="48"/>
      <c r="F151" s="48"/>
      <c r="G151" s="48"/>
      <c r="H151" s="49"/>
      <c r="I151" s="49"/>
      <c r="J151" s="31"/>
      <c r="K151" s="49"/>
      <c r="L151" s="49"/>
      <c r="M151" s="48"/>
      <c r="N151" s="48"/>
      <c r="O151" s="31"/>
      <c r="P151" s="48"/>
      <c r="Q151" s="48"/>
      <c r="R151" s="32"/>
      <c r="S151" s="32"/>
      <c r="T151" s="32"/>
      <c r="U151" s="32"/>
      <c r="V151" s="32"/>
      <c r="W151" s="50"/>
      <c r="X151" s="50"/>
      <c r="Y151" s="50"/>
      <c r="Z151" s="50"/>
      <c r="AA151" s="31"/>
      <c r="AB151" s="31"/>
      <c r="AC151" s="31"/>
    </row>
    <row r="152" spans="1:29" s="36" customFormat="1" ht="12" customHeight="1">
      <c r="A152" s="1"/>
      <c r="B152" s="1"/>
      <c r="C152" s="48"/>
      <c r="D152" s="48"/>
      <c r="E152" s="48"/>
      <c r="F152" s="48"/>
      <c r="G152" s="48"/>
      <c r="H152" s="49"/>
      <c r="I152" s="49"/>
      <c r="J152" s="31"/>
      <c r="K152" s="49"/>
      <c r="L152" s="49"/>
      <c r="M152" s="48"/>
      <c r="N152" s="48"/>
      <c r="O152" s="31"/>
      <c r="P152" s="48"/>
      <c r="Q152" s="48"/>
      <c r="R152" s="32"/>
      <c r="S152" s="32"/>
      <c r="T152" s="32"/>
      <c r="U152" s="32"/>
      <c r="V152" s="32"/>
      <c r="W152" s="50"/>
      <c r="X152" s="50"/>
      <c r="Y152" s="50"/>
      <c r="Z152" s="50"/>
      <c r="AA152" s="31"/>
      <c r="AB152" s="31"/>
      <c r="AC152" s="31"/>
    </row>
    <row r="153" spans="1:29" s="36" customFormat="1" ht="12" customHeight="1">
      <c r="A153" s="1"/>
      <c r="B153" s="1"/>
      <c r="C153" s="48"/>
      <c r="D153" s="48"/>
      <c r="E153" s="48"/>
      <c r="F153" s="48"/>
      <c r="G153" s="48"/>
      <c r="H153" s="49"/>
      <c r="I153" s="49"/>
      <c r="J153" s="31"/>
      <c r="K153" s="49"/>
      <c r="L153" s="49"/>
      <c r="M153" s="48"/>
      <c r="N153" s="48"/>
      <c r="O153" s="31"/>
      <c r="P153" s="48"/>
      <c r="Q153" s="48"/>
      <c r="R153" s="32"/>
      <c r="S153" s="32"/>
      <c r="T153" s="32"/>
      <c r="U153" s="32"/>
      <c r="V153" s="32"/>
      <c r="W153" s="50"/>
      <c r="X153" s="50"/>
      <c r="Y153" s="50"/>
      <c r="Z153" s="50"/>
      <c r="AA153" s="31"/>
      <c r="AB153" s="31"/>
      <c r="AC153" s="31"/>
    </row>
    <row r="154" spans="1:29" s="36" customFormat="1" ht="17.25" customHeight="1">
      <c r="A154" s="60"/>
      <c r="B154" s="60"/>
      <c r="C154" s="48"/>
      <c r="D154" s="48"/>
      <c r="E154" s="48"/>
      <c r="F154" s="48"/>
      <c r="G154" s="48"/>
      <c r="H154" s="49"/>
      <c r="I154" s="49"/>
      <c r="J154" s="31"/>
      <c r="K154" s="49"/>
      <c r="L154" s="49"/>
      <c r="M154" s="48"/>
      <c r="N154" s="48"/>
      <c r="O154" s="31"/>
      <c r="P154" s="48"/>
      <c r="Q154" s="48"/>
      <c r="R154" s="61"/>
      <c r="S154" s="61"/>
      <c r="T154" s="61"/>
      <c r="U154" s="61"/>
      <c r="V154" s="61"/>
      <c r="W154" s="50"/>
      <c r="X154" s="50"/>
      <c r="Y154" s="50"/>
      <c r="Z154" s="50"/>
      <c r="AA154" s="31"/>
      <c r="AB154" s="31"/>
      <c r="AC154" s="31"/>
    </row>
    <row r="155" spans="1:29" s="36" customFormat="1" ht="12" customHeight="1">
      <c r="A155" s="1"/>
      <c r="B155" s="1"/>
      <c r="C155" s="48"/>
      <c r="D155" s="48"/>
      <c r="E155" s="48"/>
      <c r="F155" s="48"/>
      <c r="G155" s="48"/>
      <c r="H155" s="49"/>
      <c r="I155" s="49"/>
      <c r="J155" s="31"/>
      <c r="K155" s="49"/>
      <c r="L155" s="49"/>
      <c r="M155" s="48"/>
      <c r="N155" s="48"/>
      <c r="O155" s="31"/>
      <c r="P155" s="48"/>
      <c r="Q155" s="48"/>
      <c r="R155" s="32"/>
      <c r="S155" s="32"/>
      <c r="T155" s="32"/>
      <c r="U155" s="32"/>
      <c r="V155" s="32"/>
      <c r="W155" s="50"/>
      <c r="X155" s="50"/>
      <c r="Y155" s="50"/>
      <c r="Z155" s="50"/>
      <c r="AA155" s="31"/>
      <c r="AB155" s="31"/>
      <c r="AC155" s="31"/>
    </row>
    <row r="156" spans="1:29" s="36" customFormat="1" ht="12" customHeight="1">
      <c r="A156" s="1"/>
      <c r="B156" s="1"/>
      <c r="C156" s="48"/>
      <c r="D156" s="48"/>
      <c r="E156" s="48"/>
      <c r="F156" s="48"/>
      <c r="G156" s="48"/>
      <c r="H156" s="49"/>
      <c r="I156" s="49"/>
      <c r="J156" s="31"/>
      <c r="K156" s="49"/>
      <c r="L156" s="49"/>
      <c r="M156" s="48"/>
      <c r="N156" s="48"/>
      <c r="O156" s="31"/>
      <c r="P156" s="48"/>
      <c r="Q156" s="48"/>
      <c r="R156" s="32"/>
      <c r="S156" s="32"/>
      <c r="T156" s="32"/>
      <c r="U156" s="32"/>
      <c r="V156" s="32"/>
      <c r="W156" s="50"/>
      <c r="X156" s="50"/>
      <c r="Y156" s="50"/>
      <c r="Z156" s="50"/>
      <c r="AA156" s="31"/>
      <c r="AB156" s="31"/>
      <c r="AC156" s="31"/>
    </row>
    <row r="157" spans="1:29" s="36" customFormat="1" ht="12" customHeight="1">
      <c r="A157" s="1"/>
      <c r="B157" s="1"/>
      <c r="C157" s="48"/>
      <c r="D157" s="48"/>
      <c r="E157" s="48"/>
      <c r="F157" s="48"/>
      <c r="G157" s="48"/>
      <c r="H157" s="49"/>
      <c r="I157" s="49"/>
      <c r="J157" s="31"/>
      <c r="K157" s="49"/>
      <c r="L157" s="49"/>
      <c r="M157" s="48"/>
      <c r="N157" s="48"/>
      <c r="O157" s="31"/>
      <c r="P157" s="48"/>
      <c r="Q157" s="48"/>
      <c r="R157" s="32"/>
      <c r="S157" s="32"/>
      <c r="T157" s="32"/>
      <c r="U157" s="32"/>
      <c r="V157" s="32"/>
      <c r="W157" s="50"/>
      <c r="X157" s="50"/>
      <c r="Y157" s="50"/>
      <c r="Z157" s="50"/>
      <c r="AA157" s="31"/>
      <c r="AB157" s="31"/>
      <c r="AC157" s="31"/>
    </row>
    <row r="158" spans="1:29" s="36" customFormat="1" ht="12" customHeight="1">
      <c r="A158" s="1"/>
      <c r="B158" s="1"/>
      <c r="J158" s="51"/>
      <c r="O158" s="51"/>
      <c r="T158" s="52"/>
      <c r="W158" s="50"/>
      <c r="X158" s="50"/>
      <c r="Y158" s="50"/>
      <c r="Z158" s="50"/>
      <c r="AA158" s="31"/>
      <c r="AB158" s="31"/>
      <c r="AC158" s="31"/>
    </row>
    <row r="159" spans="33:34" ht="12" customHeight="1">
      <c r="AG159" s="36"/>
      <c r="AH159" s="36"/>
    </row>
    <row r="160" spans="33:34" ht="12" customHeight="1">
      <c r="AG160" s="36"/>
      <c r="AH160" s="36"/>
    </row>
    <row r="161" spans="33:34" ht="12" customHeight="1">
      <c r="AG161" s="36"/>
      <c r="AH161" s="36"/>
    </row>
    <row r="162" spans="33:34" ht="12" customHeight="1">
      <c r="AG162" s="36"/>
      <c r="AH162" s="36"/>
    </row>
    <row r="163" spans="33:34" ht="12" customHeight="1">
      <c r="AG163" s="36"/>
      <c r="AH163" s="36"/>
    </row>
    <row r="164" spans="33:34" ht="12" customHeight="1">
      <c r="AG164" s="36"/>
      <c r="AH164" s="36"/>
    </row>
    <row r="165" spans="33:34" ht="12" customHeight="1">
      <c r="AG165" s="36"/>
      <c r="AH165" s="36"/>
    </row>
    <row r="166" spans="33:34" ht="12" customHeight="1">
      <c r="AG166" s="36"/>
      <c r="AH166" s="36"/>
    </row>
    <row r="167" spans="33:34" ht="12" customHeight="1">
      <c r="AG167" s="36"/>
      <c r="AH167" s="36"/>
    </row>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7.5" customHeight="1"/>
    <row r="362" ht="7.5"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row r="407" ht="7.5" customHeight="1"/>
    <row r="408" ht="7.5" customHeight="1"/>
    <row r="409" ht="7.5" customHeight="1"/>
    <row r="410" ht="7.5" customHeight="1"/>
    <row r="411" ht="7.5" customHeight="1"/>
    <row r="412" ht="7.5" customHeight="1"/>
    <row r="413" ht="7.5" customHeight="1"/>
    <row r="414" ht="7.5" customHeight="1"/>
    <row r="415" ht="7.5" customHeight="1"/>
    <row r="416" ht="7.5" customHeight="1"/>
    <row r="417" ht="7.5" customHeight="1"/>
    <row r="418" ht="7.5" customHeight="1"/>
    <row r="419" ht="7.5" customHeight="1"/>
    <row r="420" ht="7.5" customHeight="1"/>
    <row r="421" ht="7.5" customHeight="1"/>
    <row r="422" ht="7.5" customHeight="1"/>
    <row r="423" ht="7.5" customHeight="1"/>
    <row r="424" ht="7.5" customHeight="1"/>
    <row r="425" ht="7.5" customHeight="1"/>
    <row r="426" ht="7.5" customHeight="1"/>
    <row r="427" ht="7.5" customHeight="1"/>
    <row r="428" ht="7.5" customHeight="1"/>
    <row r="429" ht="7.5" customHeight="1"/>
    <row r="430" ht="7.5" customHeight="1"/>
    <row r="431" ht="7.5" customHeight="1"/>
    <row r="432" ht="7.5" customHeight="1"/>
    <row r="433" ht="7.5" customHeight="1"/>
    <row r="434" ht="7.5" customHeight="1"/>
    <row r="435" ht="7.5" customHeight="1"/>
    <row r="436" ht="7.5" customHeight="1"/>
    <row r="437" ht="7.5" customHeight="1"/>
    <row r="438" ht="7.5" customHeight="1"/>
    <row r="439" ht="7.5" customHeight="1"/>
    <row r="440" ht="7.5" customHeight="1"/>
    <row r="441" ht="7.5" customHeight="1"/>
    <row r="442" ht="7.5" customHeight="1"/>
    <row r="443" ht="7.5" customHeight="1"/>
    <row r="444" ht="7.5" customHeight="1"/>
    <row r="445" ht="7.5" customHeight="1"/>
    <row r="446" ht="7.5" customHeight="1"/>
    <row r="447" ht="7.5" customHeight="1"/>
    <row r="448" ht="7.5" customHeight="1"/>
    <row r="449" ht="7.5" customHeight="1"/>
    <row r="450" ht="7.5" customHeight="1"/>
  </sheetData>
  <sheetProtection/>
  <mergeCells count="112">
    <mergeCell ref="A102:B102"/>
    <mergeCell ref="A96:B96"/>
    <mergeCell ref="A97:B97"/>
    <mergeCell ref="A98:B98"/>
    <mergeCell ref="A99:B99"/>
    <mergeCell ref="A92:B92"/>
    <mergeCell ref="A93:B93"/>
    <mergeCell ref="A94:B94"/>
    <mergeCell ref="A95:B95"/>
    <mergeCell ref="A100:B100"/>
    <mergeCell ref="A101:B101"/>
    <mergeCell ref="A86:B86"/>
    <mergeCell ref="A87:B87"/>
    <mergeCell ref="A88:B88"/>
    <mergeCell ref="A89:B89"/>
    <mergeCell ref="A90:B90"/>
    <mergeCell ref="A91:B91"/>
    <mergeCell ref="A80:B80"/>
    <mergeCell ref="A81:B81"/>
    <mergeCell ref="A82:B82"/>
    <mergeCell ref="A83:B83"/>
    <mergeCell ref="A84:B84"/>
    <mergeCell ref="A85:B85"/>
    <mergeCell ref="A74:B74"/>
    <mergeCell ref="A75:B75"/>
    <mergeCell ref="A76:B76"/>
    <mergeCell ref="A77:B77"/>
    <mergeCell ref="A78:B78"/>
    <mergeCell ref="A79:B79"/>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4:B34"/>
    <mergeCell ref="A35:B35"/>
    <mergeCell ref="A41:B41"/>
    <mergeCell ref="A42:B42"/>
    <mergeCell ref="A43:B43"/>
    <mergeCell ref="A44:B44"/>
    <mergeCell ref="A28:B28"/>
    <mergeCell ref="A29:B29"/>
    <mergeCell ref="A30:B30"/>
    <mergeCell ref="A31:B31"/>
    <mergeCell ref="A32:B32"/>
    <mergeCell ref="A33:B33"/>
    <mergeCell ref="A22:B22"/>
    <mergeCell ref="A23:B23"/>
    <mergeCell ref="A24:B24"/>
    <mergeCell ref="A25:B25"/>
    <mergeCell ref="A26:B26"/>
    <mergeCell ref="A27:B27"/>
    <mergeCell ref="A16:B16"/>
    <mergeCell ref="A17:B17"/>
    <mergeCell ref="A18:B18"/>
    <mergeCell ref="A19:B19"/>
    <mergeCell ref="A20:B20"/>
    <mergeCell ref="A21:B21"/>
    <mergeCell ref="A10:B10"/>
    <mergeCell ref="A11:B11"/>
    <mergeCell ref="A12:B12"/>
    <mergeCell ref="A13:B13"/>
    <mergeCell ref="A14:B14"/>
    <mergeCell ref="A15:B15"/>
    <mergeCell ref="W6:Y6"/>
    <mergeCell ref="AA6:AC6"/>
    <mergeCell ref="A8:B8"/>
    <mergeCell ref="A9:B9"/>
    <mergeCell ref="R6:R7"/>
    <mergeCell ref="S6:S7"/>
    <mergeCell ref="T6:T7"/>
    <mergeCell ref="U6:U7"/>
    <mergeCell ref="M6:M7"/>
    <mergeCell ref="N6:N7"/>
    <mergeCell ref="C6:C7"/>
    <mergeCell ref="D6:D7"/>
    <mergeCell ref="E6:E7"/>
    <mergeCell ref="F6:F7"/>
    <mergeCell ref="O6:O7"/>
    <mergeCell ref="P6:P7"/>
    <mergeCell ref="H6:H7"/>
    <mergeCell ref="I6:I7"/>
    <mergeCell ref="J6:J7"/>
    <mergeCell ref="K6:K7"/>
    <mergeCell ref="K1:AC1"/>
    <mergeCell ref="K2:AC2"/>
    <mergeCell ref="K3:AC3"/>
    <mergeCell ref="C5:F5"/>
    <mergeCell ref="H5:K5"/>
    <mergeCell ref="M5:P5"/>
    <mergeCell ref="R5:U5"/>
    <mergeCell ref="W5:Y5"/>
    <mergeCell ref="AA5:AC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I121"/>
  <sheetViews>
    <sheetView zoomScalePageLayoutView="0" workbookViewId="0" topLeftCell="A1">
      <selection activeCell="N20" sqref="N20"/>
    </sheetView>
  </sheetViews>
  <sheetFormatPr defaultColWidth="9.140625" defaultRowHeight="12.75"/>
  <cols>
    <col min="1" max="1" width="9.28125" style="1" customWidth="1"/>
    <col min="2" max="2" width="1.421875" style="1" customWidth="1"/>
    <col min="3" max="6" width="5.28125" style="2" customWidth="1"/>
    <col min="7" max="7" width="1.7109375" style="2" customWidth="1"/>
    <col min="8" max="9" width="5.00390625" style="2" customWidth="1"/>
    <col min="10" max="10" width="5.00390625" style="53" customWidth="1"/>
    <col min="11" max="11" width="5.00390625" style="2" customWidth="1"/>
    <col min="12" max="12" width="1.7109375" style="2" customWidth="1"/>
    <col min="13" max="14" width="5.140625" style="2" customWidth="1"/>
    <col min="15" max="15" width="5.140625" style="53" customWidth="1"/>
    <col min="16" max="16" width="5.140625" style="2" customWidth="1"/>
    <col min="17" max="17" width="1.7109375" style="2" customWidth="1"/>
    <col min="18" max="18" width="5.28125" style="2" customWidth="1"/>
    <col min="19" max="19" width="5.57421875" style="2" customWidth="1"/>
    <col min="20" max="20" width="5.7109375" style="54" customWidth="1"/>
    <col min="21" max="21" width="7.140625" style="2" bestFit="1" customWidth="1"/>
    <col min="22" max="22" width="1.7109375" style="2" customWidth="1"/>
    <col min="23" max="25" width="5.28125" style="50" customWidth="1"/>
    <col min="26" max="26" width="1.7109375" style="50" customWidth="1"/>
    <col min="27" max="29" width="5.00390625" style="55" customWidth="1"/>
    <col min="30" max="30" width="5.00390625" style="2" customWidth="1"/>
    <col min="31" max="31" width="3.57421875" style="2" bestFit="1" customWidth="1"/>
    <col min="32" max="32" width="3.57421875" style="6" bestFit="1" customWidth="1"/>
    <col min="33" max="34" width="5.00390625" style="6" customWidth="1"/>
    <col min="35" max="35" width="9.140625" style="6" customWidth="1"/>
    <col min="36" max="36" width="5.00390625" style="2" customWidth="1"/>
    <col min="37" max="37" width="7.28125" style="2" bestFit="1" customWidth="1"/>
    <col min="38" max="38" width="7.28125" style="2" customWidth="1"/>
    <col min="39" max="48" width="5.00390625" style="2" customWidth="1"/>
    <col min="49" max="16384" width="9.140625" style="2" customWidth="1"/>
  </cols>
  <sheetData>
    <row r="1" spans="8:29" ht="15" customHeight="1">
      <c r="H1" s="3"/>
      <c r="I1" s="3"/>
      <c r="J1" s="4"/>
      <c r="K1" s="240" t="s">
        <v>0</v>
      </c>
      <c r="L1" s="240"/>
      <c r="M1" s="240"/>
      <c r="N1" s="240"/>
      <c r="O1" s="240"/>
      <c r="P1" s="240"/>
      <c r="Q1" s="240"/>
      <c r="R1" s="240"/>
      <c r="S1" s="240"/>
      <c r="T1" s="240"/>
      <c r="U1" s="240"/>
      <c r="V1" s="240"/>
      <c r="W1" s="240"/>
      <c r="X1" s="240"/>
      <c r="Y1" s="240"/>
      <c r="Z1" s="240"/>
      <c r="AA1" s="240"/>
      <c r="AB1" s="240"/>
      <c r="AC1" s="240"/>
    </row>
    <row r="2" spans="8:29" ht="24.75" customHeight="1">
      <c r="H2" s="3"/>
      <c r="I2" s="3"/>
      <c r="J2" s="4"/>
      <c r="K2" s="241" t="s">
        <v>1</v>
      </c>
      <c r="L2" s="241"/>
      <c r="M2" s="241"/>
      <c r="N2" s="241"/>
      <c r="O2" s="241"/>
      <c r="P2" s="241"/>
      <c r="Q2" s="241"/>
      <c r="R2" s="241"/>
      <c r="S2" s="241"/>
      <c r="T2" s="241"/>
      <c r="U2" s="241"/>
      <c r="V2" s="241"/>
      <c r="W2" s="241"/>
      <c r="X2" s="241"/>
      <c r="Y2" s="241"/>
      <c r="Z2" s="241"/>
      <c r="AA2" s="241"/>
      <c r="AB2" s="241"/>
      <c r="AC2" s="241"/>
    </row>
    <row r="3" spans="1:35" ht="26.25" customHeight="1">
      <c r="A3" s="7"/>
      <c r="B3" s="7"/>
      <c r="C3" s="8"/>
      <c r="D3" s="8"/>
      <c r="E3" s="8"/>
      <c r="F3" s="8"/>
      <c r="G3" s="8"/>
      <c r="H3" s="9"/>
      <c r="I3" s="9"/>
      <c r="J3" s="10"/>
      <c r="K3" s="214" t="s">
        <v>2</v>
      </c>
      <c r="L3" s="214"/>
      <c r="M3" s="214"/>
      <c r="N3" s="214"/>
      <c r="O3" s="214"/>
      <c r="P3" s="214"/>
      <c r="Q3" s="214"/>
      <c r="R3" s="214"/>
      <c r="S3" s="214"/>
      <c r="T3" s="214"/>
      <c r="U3" s="214"/>
      <c r="V3" s="214"/>
      <c r="W3" s="214"/>
      <c r="X3" s="214"/>
      <c r="Y3" s="214"/>
      <c r="Z3" s="214"/>
      <c r="AA3" s="214"/>
      <c r="AB3" s="214"/>
      <c r="AC3" s="214"/>
      <c r="AF3" s="12"/>
      <c r="AG3" s="12"/>
      <c r="AH3" s="12"/>
      <c r="AI3" s="12"/>
    </row>
    <row r="4" spans="1:29" ht="26.25" customHeight="1" hidden="1">
      <c r="A4" s="7"/>
      <c r="B4" s="7"/>
      <c r="C4" s="8"/>
      <c r="D4" s="8"/>
      <c r="E4" s="8"/>
      <c r="F4" s="8"/>
      <c r="G4" s="8"/>
      <c r="H4" s="13"/>
      <c r="I4" s="13"/>
      <c r="J4" s="14"/>
      <c r="K4" s="15"/>
      <c r="L4" s="11"/>
      <c r="M4" s="15"/>
      <c r="N4" s="15"/>
      <c r="O4" s="15"/>
      <c r="P4" s="15"/>
      <c r="Q4" s="11"/>
      <c r="R4" s="15"/>
      <c r="S4" s="15"/>
      <c r="T4" s="15"/>
      <c r="U4" s="15"/>
      <c r="V4" s="11"/>
      <c r="W4" s="15"/>
      <c r="X4" s="15"/>
      <c r="Y4" s="15"/>
      <c r="Z4" s="11"/>
      <c r="AA4" s="15"/>
      <c r="AB4" s="15"/>
      <c r="AC4" s="15"/>
    </row>
    <row r="5" spans="1:29" s="1" customFormat="1" ht="13.5" customHeight="1">
      <c r="A5" s="16"/>
      <c r="B5" s="16"/>
      <c r="C5" s="242" t="s">
        <v>3</v>
      </c>
      <c r="D5" s="243"/>
      <c r="E5" s="243"/>
      <c r="F5" s="243"/>
      <c r="G5" s="17"/>
      <c r="H5" s="242" t="s">
        <v>4</v>
      </c>
      <c r="I5" s="243"/>
      <c r="J5" s="243"/>
      <c r="K5" s="243"/>
      <c r="L5" s="17"/>
      <c r="M5" s="242" t="s">
        <v>5</v>
      </c>
      <c r="N5" s="243"/>
      <c r="O5" s="243"/>
      <c r="P5" s="243"/>
      <c r="Q5" s="17"/>
      <c r="R5" s="242" t="s">
        <v>6</v>
      </c>
      <c r="S5" s="244"/>
      <c r="T5" s="244"/>
      <c r="U5" s="244"/>
      <c r="V5" s="18"/>
      <c r="W5" s="245" t="s">
        <v>7</v>
      </c>
      <c r="X5" s="246"/>
      <c r="Y5" s="246"/>
      <c r="Z5" s="19"/>
      <c r="AA5" s="247" t="s">
        <v>8</v>
      </c>
      <c r="AB5" s="248"/>
      <c r="AC5" s="248"/>
    </row>
    <row r="6" spans="1:29" s="1" customFormat="1" ht="18" customHeight="1">
      <c r="A6" s="16"/>
      <c r="B6" s="16"/>
      <c r="C6" s="249" t="s">
        <v>9</v>
      </c>
      <c r="D6" s="249" t="s">
        <v>10</v>
      </c>
      <c r="E6" s="249" t="s">
        <v>11</v>
      </c>
      <c r="F6" s="249" t="s">
        <v>12</v>
      </c>
      <c r="G6" s="20"/>
      <c r="H6" s="249" t="s">
        <v>9</v>
      </c>
      <c r="I6" s="249" t="s">
        <v>10</v>
      </c>
      <c r="J6" s="249" t="s">
        <v>11</v>
      </c>
      <c r="K6" s="249" t="s">
        <v>12</v>
      </c>
      <c r="L6" s="20"/>
      <c r="M6" s="249" t="s">
        <v>9</v>
      </c>
      <c r="N6" s="249" t="s">
        <v>10</v>
      </c>
      <c r="O6" s="249" t="s">
        <v>11</v>
      </c>
      <c r="P6" s="249" t="s">
        <v>12</v>
      </c>
      <c r="Q6" s="20"/>
      <c r="R6" s="253" t="s">
        <v>9</v>
      </c>
      <c r="S6" s="249" t="s">
        <v>10</v>
      </c>
      <c r="T6" s="249" t="s">
        <v>11</v>
      </c>
      <c r="U6" s="253" t="s">
        <v>12</v>
      </c>
      <c r="V6" s="21"/>
      <c r="W6" s="251" t="s">
        <v>13</v>
      </c>
      <c r="X6" s="251"/>
      <c r="Y6" s="251"/>
      <c r="Z6" s="22"/>
      <c r="AA6" s="251" t="s">
        <v>13</v>
      </c>
      <c r="AB6" s="251"/>
      <c r="AC6" s="251"/>
    </row>
    <row r="7" spans="1:29" s="29" customFormat="1" ht="31.5" customHeight="1">
      <c r="A7" s="23"/>
      <c r="B7" s="23"/>
      <c r="C7" s="250"/>
      <c r="D7" s="250"/>
      <c r="E7" s="250"/>
      <c r="F7" s="250"/>
      <c r="G7" s="20"/>
      <c r="H7" s="250"/>
      <c r="I7" s="250"/>
      <c r="J7" s="250"/>
      <c r="K7" s="250"/>
      <c r="L7" s="20"/>
      <c r="M7" s="250"/>
      <c r="N7" s="250"/>
      <c r="O7" s="250"/>
      <c r="P7" s="250"/>
      <c r="Q7" s="20"/>
      <c r="R7" s="254"/>
      <c r="S7" s="250"/>
      <c r="T7" s="250"/>
      <c r="U7" s="254"/>
      <c r="V7" s="21"/>
      <c r="W7" s="24" t="s">
        <v>10</v>
      </c>
      <c r="X7" s="25" t="s">
        <v>11</v>
      </c>
      <c r="Y7" s="26" t="s">
        <v>12</v>
      </c>
      <c r="Z7" s="27"/>
      <c r="AA7" s="24" t="s">
        <v>10</v>
      </c>
      <c r="AB7" s="28" t="s">
        <v>11</v>
      </c>
      <c r="AC7" s="28" t="s">
        <v>12</v>
      </c>
    </row>
    <row r="8" spans="1:29" s="36" customFormat="1" ht="12.75" customHeight="1">
      <c r="A8" s="252" t="s">
        <v>14</v>
      </c>
      <c r="B8" s="252"/>
      <c r="C8" s="31">
        <v>3.442846952518443</v>
      </c>
      <c r="D8" s="31">
        <v>3.4290704657644437</v>
      </c>
      <c r="E8" s="31">
        <v>3.0961536637687908</v>
      </c>
      <c r="F8" s="31">
        <v>3.0596911562675198</v>
      </c>
      <c r="G8" s="31"/>
      <c r="H8" s="31">
        <v>0.06372271696765042</v>
      </c>
      <c r="I8" s="31">
        <v>0.024532863553172527</v>
      </c>
      <c r="J8" s="31">
        <v>0.0042223662624203875</v>
      </c>
      <c r="K8" s="31">
        <v>0.002374511215244573</v>
      </c>
      <c r="L8" s="31"/>
      <c r="M8" s="31">
        <v>0.7367777010394373</v>
      </c>
      <c r="N8" s="31">
        <v>0.740523242251566</v>
      </c>
      <c r="O8" s="31">
        <v>0.8417684514506394</v>
      </c>
      <c r="P8" s="31">
        <v>0.8508882255207936</v>
      </c>
      <c r="Q8" s="31"/>
      <c r="R8" s="32">
        <v>133.68552228416868</v>
      </c>
      <c r="S8" s="32">
        <v>911.1311635428284</v>
      </c>
      <c r="T8" s="32">
        <v>39744.17478715124</v>
      </c>
      <c r="U8" s="32">
        <v>128409.3293090805</v>
      </c>
      <c r="V8" s="32"/>
      <c r="W8" s="33">
        <v>0.8407394758978631</v>
      </c>
      <c r="X8" s="33">
        <v>1.982309089488247E-06</v>
      </c>
      <c r="Y8" s="34">
        <v>1.9486528442004818E-07</v>
      </c>
      <c r="Z8" s="34"/>
      <c r="AA8" s="35">
        <v>0.018603719597121406</v>
      </c>
      <c r="AB8" s="31">
        <v>0.4118630107272227</v>
      </c>
      <c r="AC8" s="31">
        <v>0.4503009734520765</v>
      </c>
    </row>
    <row r="9" spans="1:29" s="36" customFormat="1" ht="12.75" customHeight="1">
      <c r="A9" s="252" t="s">
        <v>15</v>
      </c>
      <c r="B9" s="252"/>
      <c r="C9" s="31">
        <v>3.327412318105514</v>
      </c>
      <c r="D9" s="31">
        <v>3.204238087231992</v>
      </c>
      <c r="E9" s="31">
        <v>2.8713399491018534</v>
      </c>
      <c r="F9" s="31">
        <v>2.7947586727320095</v>
      </c>
      <c r="G9" s="31"/>
      <c r="H9" s="31">
        <v>0.06753027143775792</v>
      </c>
      <c r="I9" s="31">
        <v>0.02645709996522849</v>
      </c>
      <c r="J9" s="31">
        <v>0.004329947716036139</v>
      </c>
      <c r="K9" s="31">
        <v>0.002401207478720927</v>
      </c>
      <c r="L9" s="31"/>
      <c r="M9" s="31">
        <v>0.780801580788513</v>
      </c>
      <c r="N9" s="31">
        <v>0.7980392049888085</v>
      </c>
      <c r="O9" s="31">
        <v>0.8630744725499606</v>
      </c>
      <c r="P9" s="31">
        <v>0.8602578981509477</v>
      </c>
      <c r="Q9" s="31"/>
      <c r="R9" s="32">
        <v>133.68552228416868</v>
      </c>
      <c r="S9" s="32">
        <v>909.8378043636517</v>
      </c>
      <c r="T9" s="32">
        <v>39731.159401269026</v>
      </c>
      <c r="U9" s="32">
        <v>128350.61755652408</v>
      </c>
      <c r="V9" s="32"/>
      <c r="W9" s="34">
        <v>0.09503907441859383</v>
      </c>
      <c r="X9" s="34">
        <v>1.0610933455511128E-09</v>
      </c>
      <c r="Y9" s="34">
        <v>8.349088198377883E-13</v>
      </c>
      <c r="Z9" s="34"/>
      <c r="AA9" s="31">
        <v>0.1543460898957333</v>
      </c>
      <c r="AB9" s="31">
        <v>0.5284275963535234</v>
      </c>
      <c r="AC9" s="31">
        <v>0.61917902354445</v>
      </c>
    </row>
    <row r="10" spans="1:29" s="36" customFormat="1" ht="12.75" customHeight="1">
      <c r="A10" s="252" t="s">
        <v>16</v>
      </c>
      <c r="B10" s="252"/>
      <c r="C10" s="31">
        <v>2.8669600957645023</v>
      </c>
      <c r="D10" s="31">
        <v>2.7363945789497746</v>
      </c>
      <c r="E10" s="31">
        <v>2.5482914037518833</v>
      </c>
      <c r="F10" s="31">
        <v>2.486282185703701</v>
      </c>
      <c r="G10" s="31"/>
      <c r="H10" s="31">
        <v>0.08280603684719628</v>
      </c>
      <c r="I10" s="31">
        <v>0.03307024785700262</v>
      </c>
      <c r="J10" s="31">
        <v>0.0048999554963592125</v>
      </c>
      <c r="K10" s="31">
        <v>0.0027234323395537684</v>
      </c>
      <c r="L10" s="31"/>
      <c r="M10" s="31">
        <v>0.9574237314996544</v>
      </c>
      <c r="N10" s="31">
        <v>0.9989258332829253</v>
      </c>
      <c r="O10" s="31">
        <v>0.9762741046635218</v>
      </c>
      <c r="P10" s="31">
        <v>0.9755945479345381</v>
      </c>
      <c r="Q10" s="31"/>
      <c r="R10" s="32">
        <v>133.68552228416868</v>
      </c>
      <c r="S10" s="32">
        <v>912.4132624578414</v>
      </c>
      <c r="T10" s="32">
        <v>39697.14455223074</v>
      </c>
      <c r="U10" s="32">
        <v>128323.30864982317</v>
      </c>
      <c r="V10" s="32"/>
      <c r="W10" s="34">
        <v>0.15627219139486948</v>
      </c>
      <c r="X10" s="34">
        <v>0.00016481748788499121</v>
      </c>
      <c r="Y10" s="34">
        <v>6.508800289320839E-06</v>
      </c>
      <c r="Z10" s="34"/>
      <c r="AA10" s="31">
        <v>0.1307059167602363</v>
      </c>
      <c r="AB10" s="31">
        <v>0.32641313591171184</v>
      </c>
      <c r="AC10" s="31">
        <v>0.39020094040782255</v>
      </c>
    </row>
    <row r="11" spans="1:29" s="36" customFormat="1" ht="12.75" customHeight="1">
      <c r="A11" s="252" t="s">
        <v>17</v>
      </c>
      <c r="B11" s="252"/>
      <c r="C11" s="31">
        <v>3.5559579293387236</v>
      </c>
      <c r="D11" s="31">
        <v>3.5603857763350533</v>
      </c>
      <c r="E11" s="31">
        <v>3.308465152457034</v>
      </c>
      <c r="F11" s="31">
        <v>3.298112234396142</v>
      </c>
      <c r="G11" s="31"/>
      <c r="H11" s="31">
        <v>0.052840467932362106</v>
      </c>
      <c r="I11" s="31">
        <v>0.02043679649991354</v>
      </c>
      <c r="J11" s="31">
        <v>0.003679641666722452</v>
      </c>
      <c r="K11" s="31">
        <v>0.0020716873279633336</v>
      </c>
      <c r="L11" s="31"/>
      <c r="M11" s="31">
        <v>0.6109544654980418</v>
      </c>
      <c r="N11" s="31">
        <v>0.6171801025681412</v>
      </c>
      <c r="O11" s="31">
        <v>0.7332118587764419</v>
      </c>
      <c r="P11" s="31">
        <v>0.7420806274322275</v>
      </c>
      <c r="Q11" s="31"/>
      <c r="R11" s="32">
        <v>133.68552228416868</v>
      </c>
      <c r="S11" s="32">
        <v>912.0070418814701</v>
      </c>
      <c r="T11" s="32">
        <v>39705.247275814414</v>
      </c>
      <c r="U11" s="32">
        <v>128308.00995544596</v>
      </c>
      <c r="V11" s="32"/>
      <c r="W11" s="34">
        <v>0.9381876722897984</v>
      </c>
      <c r="X11" s="34">
        <v>7.15623477859583E-06</v>
      </c>
      <c r="Y11" s="34">
        <v>3.0358482064801393E-06</v>
      </c>
      <c r="Z11" s="34"/>
      <c r="AA11" s="31">
        <v>-0.0071743190973024475</v>
      </c>
      <c r="AB11" s="31">
        <v>0.33754606382757735</v>
      </c>
      <c r="AC11" s="31">
        <v>0.34746318042931235</v>
      </c>
    </row>
    <row r="12" spans="1:29" s="36" customFormat="1" ht="12.75" customHeight="1">
      <c r="A12" s="252" t="s">
        <v>18</v>
      </c>
      <c r="B12" s="252"/>
      <c r="C12" s="31">
        <v>3.08757267550592</v>
      </c>
      <c r="D12" s="31">
        <v>3.1288987436808413</v>
      </c>
      <c r="E12" s="31">
        <v>2.815552003540873</v>
      </c>
      <c r="F12" s="31">
        <v>2.781032389679672</v>
      </c>
      <c r="G12" s="31"/>
      <c r="H12" s="31">
        <v>0.07650671469580875</v>
      </c>
      <c r="I12" s="31">
        <v>0.027625730752569754</v>
      </c>
      <c r="J12" s="31">
        <v>0.004569430700770297</v>
      </c>
      <c r="K12" s="31">
        <v>0.0025569348259793156</v>
      </c>
      <c r="L12" s="31"/>
      <c r="M12" s="31">
        <v>0.8845894219525228</v>
      </c>
      <c r="N12" s="31">
        <v>0.8338821455263108</v>
      </c>
      <c r="O12" s="31">
        <v>0.9102913187541679</v>
      </c>
      <c r="P12" s="31">
        <v>0.915619014152311</v>
      </c>
      <c r="Q12" s="31"/>
      <c r="R12" s="32">
        <v>133.68552228416868</v>
      </c>
      <c r="S12" s="32">
        <v>911.133050979697</v>
      </c>
      <c r="T12" s="32">
        <v>39685.93451386115</v>
      </c>
      <c r="U12" s="32">
        <v>128230.19093456752</v>
      </c>
      <c r="V12" s="32"/>
      <c r="W12" s="34">
        <v>0.5956144302629425</v>
      </c>
      <c r="X12" s="34">
        <v>0.00056191634253481</v>
      </c>
      <c r="Y12" s="34">
        <v>0.0001093169987071991</v>
      </c>
      <c r="Z12" s="34"/>
      <c r="AA12" s="31">
        <v>-0.04955864374436055</v>
      </c>
      <c r="AB12" s="31">
        <v>0.2988281513409755</v>
      </c>
      <c r="AC12" s="31">
        <v>0.33479021414823507</v>
      </c>
    </row>
    <row r="13" spans="1:29" s="36" customFormat="1" ht="12.75" customHeight="1">
      <c r="A13" s="252" t="s">
        <v>19</v>
      </c>
      <c r="B13" s="252"/>
      <c r="C13" s="31">
        <v>1.9966474669765568</v>
      </c>
      <c r="D13" s="31">
        <v>1.7958467887289373</v>
      </c>
      <c r="E13" s="31">
        <v>2.060746466834547</v>
      </c>
      <c r="F13" s="31">
        <v>2.118650927552029</v>
      </c>
      <c r="G13" s="31"/>
      <c r="H13" s="31">
        <v>0.06142777791018998</v>
      </c>
      <c r="I13" s="31">
        <v>0.023172010311093033</v>
      </c>
      <c r="J13" s="31">
        <v>0.003878137476974712</v>
      </c>
      <c r="K13" s="31">
        <v>0.0021815759986642856</v>
      </c>
      <c r="L13" s="31"/>
      <c r="M13" s="31">
        <v>0.7102430521223219</v>
      </c>
      <c r="N13" s="31">
        <v>0.6997896916775761</v>
      </c>
      <c r="O13" s="31">
        <v>0.7724719180508685</v>
      </c>
      <c r="P13" s="31">
        <v>0.7811502107779744</v>
      </c>
      <c r="Q13" s="31"/>
      <c r="R13" s="32">
        <v>133.68552228416868</v>
      </c>
      <c r="S13" s="32">
        <v>912.0269156865763</v>
      </c>
      <c r="T13" s="32">
        <v>39675.1885916412</v>
      </c>
      <c r="U13" s="32">
        <v>128211.92319993823</v>
      </c>
      <c r="V13" s="32"/>
      <c r="W13" s="34">
        <v>0.002579081026681852</v>
      </c>
      <c r="X13" s="34">
        <v>0.3380388416523804</v>
      </c>
      <c r="Y13" s="34">
        <v>0.04921539972220981</v>
      </c>
      <c r="Z13" s="34"/>
      <c r="AA13" s="31">
        <v>0.28694432146642307</v>
      </c>
      <c r="AB13" s="31">
        <v>-0.08297906805431489</v>
      </c>
      <c r="AC13" s="31">
        <v>-0.15618437899922583</v>
      </c>
    </row>
    <row r="14" spans="1:29" s="36" customFormat="1" ht="12.75" customHeight="1">
      <c r="A14" s="252" t="s">
        <v>20</v>
      </c>
      <c r="B14" s="252"/>
      <c r="C14" s="31">
        <v>2.8147512473133878</v>
      </c>
      <c r="D14" s="31">
        <v>2.543518465271945</v>
      </c>
      <c r="E14" s="31">
        <v>2.5836511173173657</v>
      </c>
      <c r="F14" s="31">
        <v>2.513280851683076</v>
      </c>
      <c r="G14" s="31"/>
      <c r="H14" s="31">
        <v>0.08137275761456085</v>
      </c>
      <c r="I14" s="31">
        <v>0.028229424296449597</v>
      </c>
      <c r="J14" s="31">
        <v>0.0043611224478737765</v>
      </c>
      <c r="K14" s="31">
        <v>0.0024463915144319983</v>
      </c>
      <c r="L14" s="31"/>
      <c r="M14" s="31">
        <v>0.9408518050624185</v>
      </c>
      <c r="N14" s="31">
        <v>0.8527030492895751</v>
      </c>
      <c r="O14" s="31">
        <v>0.8688365091780949</v>
      </c>
      <c r="P14" s="31">
        <v>0.8761018763244899</v>
      </c>
      <c r="Q14" s="31"/>
      <c r="R14" s="32">
        <v>133.68552228416868</v>
      </c>
      <c r="S14" s="32">
        <v>912.4132624578414</v>
      </c>
      <c r="T14" s="32">
        <v>39689.85962001693</v>
      </c>
      <c r="U14" s="32">
        <v>128249.97748935017</v>
      </c>
      <c r="V14" s="32"/>
      <c r="W14" s="34">
        <v>0.0007296304685070279</v>
      </c>
      <c r="X14" s="34">
        <v>0.00214654888599815</v>
      </c>
      <c r="Y14" s="34">
        <v>7.005439235513935E-05</v>
      </c>
      <c r="Z14" s="34"/>
      <c r="AA14" s="31">
        <v>0.3180858591597846</v>
      </c>
      <c r="AB14" s="31">
        <v>0.2659880513246836</v>
      </c>
      <c r="AC14" s="31">
        <v>0.3441042688951546</v>
      </c>
    </row>
    <row r="15" spans="1:29" s="36" customFormat="1" ht="12.75" customHeight="1">
      <c r="A15" s="252" t="s">
        <v>21</v>
      </c>
      <c r="B15" s="252"/>
      <c r="C15" s="31">
        <v>2.8259619022981117</v>
      </c>
      <c r="D15" s="31">
        <v>2.585911802058838</v>
      </c>
      <c r="E15" s="31">
        <v>2.7118109365856093</v>
      </c>
      <c r="F15" s="31">
        <v>2.752423898486224</v>
      </c>
      <c r="G15" s="31"/>
      <c r="H15" s="31">
        <v>0.07702407308257263</v>
      </c>
      <c r="I15" s="31">
        <v>0.029746848999888283</v>
      </c>
      <c r="J15" s="31">
        <v>0.004509158225886743</v>
      </c>
      <c r="K15" s="31">
        <v>0.002508153730626922</v>
      </c>
      <c r="L15" s="31"/>
      <c r="M15" s="31">
        <v>0.8905712466604502</v>
      </c>
      <c r="N15" s="31">
        <v>0.8972696084602017</v>
      </c>
      <c r="O15" s="31">
        <v>0.8985312180127808</v>
      </c>
      <c r="P15" s="31">
        <v>0.898434304561282</v>
      </c>
      <c r="Q15" s="31"/>
      <c r="R15" s="32">
        <v>133.68552228416868</v>
      </c>
      <c r="S15" s="32">
        <v>909.8378043636517</v>
      </c>
      <c r="T15" s="32">
        <v>39707.76027594833</v>
      </c>
      <c r="U15" s="32">
        <v>128311.13550164101</v>
      </c>
      <c r="V15" s="32"/>
      <c r="W15" s="34">
        <v>0.003918640958154876</v>
      </c>
      <c r="X15" s="34">
        <v>0.14252971379573454</v>
      </c>
      <c r="Y15" s="34">
        <v>0.34420108596128196</v>
      </c>
      <c r="Z15" s="34"/>
      <c r="AA15" s="31">
        <v>0.2675339696963795</v>
      </c>
      <c r="AB15" s="31">
        <v>0.12704173591760357</v>
      </c>
      <c r="AC15" s="31">
        <v>0.08185128666452404</v>
      </c>
    </row>
    <row r="16" spans="1:29" s="36" customFormat="1" ht="12.75" customHeight="1">
      <c r="A16" s="252" t="s">
        <v>22</v>
      </c>
      <c r="B16" s="252"/>
      <c r="C16" s="31">
        <v>3.103454881277344</v>
      </c>
      <c r="D16" s="31">
        <v>2.948430296978522</v>
      </c>
      <c r="E16" s="31">
        <v>2.8915311051261257</v>
      </c>
      <c r="F16" s="31">
        <v>2.9056986500123463</v>
      </c>
      <c r="G16" s="31"/>
      <c r="H16" s="31">
        <v>0.07127882346801778</v>
      </c>
      <c r="I16" s="31">
        <v>0.026396828541158133</v>
      </c>
      <c r="J16" s="31">
        <v>0.004076625724444985</v>
      </c>
      <c r="K16" s="31">
        <v>0.0022642530019897837</v>
      </c>
      <c r="L16" s="31"/>
      <c r="M16" s="31">
        <v>0.8221318712393869</v>
      </c>
      <c r="N16" s="31">
        <v>0.7918677541871748</v>
      </c>
      <c r="O16" s="31">
        <v>0.8019169022091591</v>
      </c>
      <c r="P16" s="31">
        <v>0.7996383380117797</v>
      </c>
      <c r="Q16" s="31"/>
      <c r="R16" s="32">
        <v>133.03377781115333</v>
      </c>
      <c r="S16" s="32">
        <v>899.9156690091796</v>
      </c>
      <c r="T16" s="32">
        <v>38695.19622464661</v>
      </c>
      <c r="U16" s="32">
        <v>124720.34722249245</v>
      </c>
      <c r="V16" s="32"/>
      <c r="W16" s="34">
        <v>0.03622120024314623</v>
      </c>
      <c r="X16" s="34">
        <v>0.002346816554636427</v>
      </c>
      <c r="Y16" s="34">
        <v>0.004361096989072776</v>
      </c>
      <c r="Z16" s="34"/>
      <c r="AA16" s="31">
        <v>0.19577080071652836</v>
      </c>
      <c r="AB16" s="31">
        <v>0.2642714919306486</v>
      </c>
      <c r="AC16" s="31">
        <v>0.24730709104905954</v>
      </c>
    </row>
    <row r="17" spans="1:29" s="36" customFormat="1" ht="12.75" customHeight="1">
      <c r="A17" s="252" t="s">
        <v>23</v>
      </c>
      <c r="B17" s="252"/>
      <c r="C17" s="31">
        <v>1.8115257405716194</v>
      </c>
      <c r="D17" s="31">
        <v>1.8097784244425417</v>
      </c>
      <c r="E17" s="31">
        <v>1.8387395615972493</v>
      </c>
      <c r="F17" s="31">
        <v>1.885464204046292</v>
      </c>
      <c r="G17" s="31"/>
      <c r="H17" s="31">
        <v>0.08242767847271397</v>
      </c>
      <c r="I17" s="31">
        <v>0.0325318603549501</v>
      </c>
      <c r="J17" s="31">
        <v>0.004798828798014073</v>
      </c>
      <c r="K17" s="31">
        <v>0.002702971356927104</v>
      </c>
      <c r="L17" s="31"/>
      <c r="M17" s="31">
        <v>0.9507230653869743</v>
      </c>
      <c r="N17" s="31">
        <v>0.979114672269431</v>
      </c>
      <c r="O17" s="31">
        <v>0.9442082634625639</v>
      </c>
      <c r="P17" s="31">
        <v>0.9546937089869741</v>
      </c>
      <c r="Q17" s="31"/>
      <c r="R17" s="32">
        <v>133.03377781115333</v>
      </c>
      <c r="S17" s="32">
        <v>905.8354616795255</v>
      </c>
      <c r="T17" s="32">
        <v>38713.735724252496</v>
      </c>
      <c r="U17" s="32">
        <v>124751.34436073748</v>
      </c>
      <c r="V17" s="32"/>
      <c r="W17" s="34">
        <v>0.9846128693245981</v>
      </c>
      <c r="X17" s="34">
        <v>0.7400010091384235</v>
      </c>
      <c r="Y17" s="34">
        <v>0.3719620361430507</v>
      </c>
      <c r="Z17" s="34"/>
      <c r="AA17" s="31">
        <v>0.0017845878307877342</v>
      </c>
      <c r="AB17" s="31">
        <v>-0.028821841619805773</v>
      </c>
      <c r="AC17" s="31">
        <v>-0.0774473140219271</v>
      </c>
    </row>
    <row r="18" spans="1:29" s="36" customFormat="1" ht="12.75" customHeight="1">
      <c r="A18" s="252" t="s">
        <v>24</v>
      </c>
      <c r="B18" s="252"/>
      <c r="C18" s="31">
        <v>1.8892186256318575</v>
      </c>
      <c r="D18" s="31">
        <v>1.8076727011946014</v>
      </c>
      <c r="E18" s="31">
        <v>1.7017299545721156</v>
      </c>
      <c r="F18" s="31">
        <v>1.6868693921029945</v>
      </c>
      <c r="G18" s="31"/>
      <c r="H18" s="31">
        <v>0.08376962620933472</v>
      </c>
      <c r="I18" s="31">
        <v>0.03087040448595262</v>
      </c>
      <c r="J18" s="31">
        <v>0.004570299219149524</v>
      </c>
      <c r="K18" s="31">
        <v>0.0025293075783999045</v>
      </c>
      <c r="L18" s="31"/>
      <c r="M18" s="31">
        <v>0.9662011267540858</v>
      </c>
      <c r="N18" s="31">
        <v>0.9282488026082379</v>
      </c>
      <c r="O18" s="31">
        <v>0.8990595198783116</v>
      </c>
      <c r="P18" s="31">
        <v>0.8931179963919607</v>
      </c>
      <c r="Q18" s="31"/>
      <c r="R18" s="32">
        <v>133.03377781115333</v>
      </c>
      <c r="S18" s="32">
        <v>904.1576380849071</v>
      </c>
      <c r="T18" s="32">
        <v>38697.919707985035</v>
      </c>
      <c r="U18" s="32">
        <v>124685.05192901709</v>
      </c>
      <c r="V18" s="32"/>
      <c r="W18" s="34">
        <v>0.34689889177775224</v>
      </c>
      <c r="X18" s="34">
        <v>0.01637582157608573</v>
      </c>
      <c r="Y18" s="34">
        <v>0.009013622062372842</v>
      </c>
      <c r="Z18" s="34"/>
      <c r="AA18" s="31">
        <v>0.08784921047904873</v>
      </c>
      <c r="AB18" s="31">
        <v>0.20853866391973538</v>
      </c>
      <c r="AC18" s="31">
        <v>0.22656494925230292</v>
      </c>
    </row>
    <row r="19" spans="1:29" s="36" customFormat="1" ht="12.75" customHeight="1">
      <c r="A19" s="252" t="s">
        <v>25</v>
      </c>
      <c r="B19" s="252"/>
      <c r="C19" s="31">
        <v>3.098782201555593</v>
      </c>
      <c r="D19" s="31">
        <v>2.8217977013425934</v>
      </c>
      <c r="E19" s="31">
        <v>2.8595216507112577</v>
      </c>
      <c r="F19" s="31">
        <v>2.851369308012916</v>
      </c>
      <c r="G19" s="31"/>
      <c r="H19" s="31">
        <v>0.08457839280863536</v>
      </c>
      <c r="I19" s="31">
        <v>0.03462873900819573</v>
      </c>
      <c r="J19" s="31">
        <v>0.0051633317847978935</v>
      </c>
      <c r="K19" s="31">
        <v>0.002890875007768141</v>
      </c>
      <c r="L19" s="31"/>
      <c r="M19" s="31">
        <v>0.9755294625111608</v>
      </c>
      <c r="N19" s="31">
        <v>1.0427006529003142</v>
      </c>
      <c r="O19" s="31">
        <v>1.0161398709462066</v>
      </c>
      <c r="P19" s="31">
        <v>1.0211526578326957</v>
      </c>
      <c r="Q19" s="31"/>
      <c r="R19" s="32">
        <v>133.03377781115333</v>
      </c>
      <c r="S19" s="32">
        <v>906.6630910955587</v>
      </c>
      <c r="T19" s="32">
        <v>38729.94847458486</v>
      </c>
      <c r="U19" s="32">
        <v>124773.60268308644</v>
      </c>
      <c r="V19" s="32"/>
      <c r="W19" s="34">
        <v>0.004005725381020993</v>
      </c>
      <c r="X19" s="34">
        <v>0.006700625733065511</v>
      </c>
      <c r="Y19" s="34">
        <v>0.005219814263913526</v>
      </c>
      <c r="Z19" s="34"/>
      <c r="AA19" s="31">
        <v>0.2656414373986973</v>
      </c>
      <c r="AB19" s="31">
        <v>0.2354602527519575</v>
      </c>
      <c r="AC19" s="31">
        <v>0.24228786131525962</v>
      </c>
    </row>
    <row r="20" spans="1:29" s="36" customFormat="1" ht="12.75" customHeight="1">
      <c r="A20" s="252" t="s">
        <v>26</v>
      </c>
      <c r="B20" s="252"/>
      <c r="C20" s="31">
        <v>3.473037269838542</v>
      </c>
      <c r="D20" s="31">
        <v>3.305271877797134</v>
      </c>
      <c r="E20" s="31">
        <v>3.2694094890603216</v>
      </c>
      <c r="F20" s="31">
        <v>3.305346172617844</v>
      </c>
      <c r="G20" s="31"/>
      <c r="H20" s="31">
        <v>0.06418368706938797</v>
      </c>
      <c r="I20" s="31">
        <v>0.02775097857890386</v>
      </c>
      <c r="J20" s="31">
        <v>0.004047945980373527</v>
      </c>
      <c r="K20" s="31">
        <v>0.0022185255280587983</v>
      </c>
      <c r="L20" s="31"/>
      <c r="M20" s="31">
        <v>0.7402963767643486</v>
      </c>
      <c r="N20" s="31">
        <v>0.8348791257212554</v>
      </c>
      <c r="O20" s="31">
        <v>0.7966609439792752</v>
      </c>
      <c r="P20" s="31">
        <v>0.783637777022255</v>
      </c>
      <c r="Q20" s="31"/>
      <c r="R20" s="32">
        <v>133.03377781115333</v>
      </c>
      <c r="S20" s="32">
        <v>905.0875706457679</v>
      </c>
      <c r="T20" s="32">
        <v>38732.687921255805</v>
      </c>
      <c r="U20" s="32">
        <v>124767.6131998682</v>
      </c>
      <c r="V20" s="32"/>
      <c r="W20" s="34">
        <v>0.01742441022585217</v>
      </c>
      <c r="X20" s="34">
        <v>0.0032445566194861967</v>
      </c>
      <c r="Y20" s="34">
        <v>0.013626424315558652</v>
      </c>
      <c r="Z20" s="34"/>
      <c r="AA20" s="31">
        <v>0.20094572600132354</v>
      </c>
      <c r="AB20" s="31">
        <v>0.25560156088625524</v>
      </c>
      <c r="AC20" s="31">
        <v>0.21399057337167576</v>
      </c>
    </row>
    <row r="21" spans="1:29" s="36" customFormat="1" ht="12.75" customHeight="1">
      <c r="A21" s="252" t="s">
        <v>27</v>
      </c>
      <c r="B21" s="252"/>
      <c r="C21" s="31">
        <v>2.999140603636798</v>
      </c>
      <c r="D21" s="31">
        <v>2.9886176907003197</v>
      </c>
      <c r="E21" s="31">
        <v>2.8046370723982665</v>
      </c>
      <c r="F21" s="31">
        <v>2.791570889321433</v>
      </c>
      <c r="G21" s="31"/>
      <c r="H21" s="31">
        <v>0.07706291941886433</v>
      </c>
      <c r="I21" s="31">
        <v>0.029016571120115422</v>
      </c>
      <c r="J21" s="31">
        <v>0.004417021267780804</v>
      </c>
      <c r="K21" s="31">
        <v>0.0024696861954888755</v>
      </c>
      <c r="L21" s="31"/>
      <c r="M21" s="31">
        <v>0.8877564884499626</v>
      </c>
      <c r="N21" s="31">
        <v>0.8735251839650987</v>
      </c>
      <c r="O21" s="31">
        <v>0.8692498219097459</v>
      </c>
      <c r="P21" s="31">
        <v>0.8723029738632693</v>
      </c>
      <c r="Q21" s="31"/>
      <c r="R21" s="32">
        <v>132.70790557464562</v>
      </c>
      <c r="S21" s="32">
        <v>906.2722440863915</v>
      </c>
      <c r="T21" s="32">
        <v>38728.461068424185</v>
      </c>
      <c r="U21" s="32">
        <v>124753.0458431641</v>
      </c>
      <c r="V21" s="32"/>
      <c r="W21" s="34">
        <v>0.8971142438653876</v>
      </c>
      <c r="X21" s="34">
        <v>0.010082859588512853</v>
      </c>
      <c r="Y21" s="34">
        <v>0.0061500515168670744</v>
      </c>
      <c r="Z21" s="34"/>
      <c r="AA21" s="31">
        <v>0.012046490621727482</v>
      </c>
      <c r="AB21" s="31">
        <v>0.2237602198309415</v>
      </c>
      <c r="AC21" s="31">
        <v>0.23795598609056315</v>
      </c>
    </row>
    <row r="22" spans="1:29" s="36" customFormat="1" ht="12.75" customHeight="1">
      <c r="A22" s="252" t="s">
        <v>28</v>
      </c>
      <c r="B22" s="252"/>
      <c r="C22" s="31">
        <v>2.562130669239342</v>
      </c>
      <c r="D22" s="31">
        <v>2.7579751884289596</v>
      </c>
      <c r="E22" s="31">
        <v>2.3872165758481327</v>
      </c>
      <c r="F22" s="31">
        <v>2.404971543841977</v>
      </c>
      <c r="G22" s="31"/>
      <c r="H22" s="31">
        <v>0.08759055572187165</v>
      </c>
      <c r="I22" s="31">
        <v>0.032110849237933545</v>
      </c>
      <c r="J22" s="31">
        <v>0.004913526097016203</v>
      </c>
      <c r="K22" s="31">
        <v>0.0027107944242644737</v>
      </c>
      <c r="L22" s="31"/>
      <c r="M22" s="31">
        <v>1.0102718307469098</v>
      </c>
      <c r="N22" s="31">
        <v>0.9662774818915684</v>
      </c>
      <c r="O22" s="31">
        <v>0.9670918586534071</v>
      </c>
      <c r="P22" s="31">
        <v>0.9574987297289571</v>
      </c>
      <c r="Q22" s="31"/>
      <c r="R22" s="32">
        <v>133.03377781115333</v>
      </c>
      <c r="S22" s="32">
        <v>905.524353052634</v>
      </c>
      <c r="T22" s="32">
        <v>38739.04590778555</v>
      </c>
      <c r="U22" s="32">
        <v>124762.26357148294</v>
      </c>
      <c r="V22" s="32"/>
      <c r="W22" s="34">
        <v>0.030231651834650465</v>
      </c>
      <c r="X22" s="34">
        <v>0.03732904793795538</v>
      </c>
      <c r="Y22" s="34">
        <v>0.05849108270304905</v>
      </c>
      <c r="Z22" s="34"/>
      <c r="AA22" s="31">
        <v>-0.20267937819086476</v>
      </c>
      <c r="AB22" s="31">
        <v>0.18086605923325855</v>
      </c>
      <c r="AC22" s="31">
        <v>0.16413507456229484</v>
      </c>
    </row>
    <row r="23" spans="1:29" s="36" customFormat="1" ht="12.75" customHeight="1">
      <c r="A23" s="252" t="s">
        <v>29</v>
      </c>
      <c r="B23" s="252"/>
      <c r="C23" s="31">
        <v>2.1493128036303784</v>
      </c>
      <c r="D23" s="31">
        <v>2.2472171296148686</v>
      </c>
      <c r="E23" s="31">
        <v>2.060019569914373</v>
      </c>
      <c r="F23" s="31">
        <v>2.0773031134823023</v>
      </c>
      <c r="G23" s="31"/>
      <c r="H23" s="31">
        <v>0.08347520335080359</v>
      </c>
      <c r="I23" s="31">
        <v>0.03136616013604422</v>
      </c>
      <c r="J23" s="31">
        <v>0.004643873697381411</v>
      </c>
      <c r="K23" s="31">
        <v>0.0025758633837350046</v>
      </c>
      <c r="L23" s="31"/>
      <c r="M23" s="31">
        <v>0.9628052455674602</v>
      </c>
      <c r="N23" s="31">
        <v>0.9428144656350637</v>
      </c>
      <c r="O23" s="31">
        <v>0.9137474559589283</v>
      </c>
      <c r="P23" s="31">
        <v>0.9097414444385318</v>
      </c>
      <c r="Q23" s="31"/>
      <c r="R23" s="32">
        <v>133.03377781115333</v>
      </c>
      <c r="S23" s="32">
        <v>903.5033431312459</v>
      </c>
      <c r="T23" s="32">
        <v>38716.09642075702</v>
      </c>
      <c r="U23" s="32">
        <v>124735.5679510572</v>
      </c>
      <c r="V23" s="32"/>
      <c r="W23" s="34">
        <v>0.2650326907001995</v>
      </c>
      <c r="X23" s="34">
        <v>0.26060193390665687</v>
      </c>
      <c r="Y23" s="34">
        <v>0.36154932405685614</v>
      </c>
      <c r="Z23" s="34"/>
      <c r="AA23" s="31">
        <v>-0.10384262180209931</v>
      </c>
      <c r="AB23" s="31">
        <v>0.09772200528021924</v>
      </c>
      <c r="AC23" s="31">
        <v>0.07915401742801602</v>
      </c>
    </row>
    <row r="24" spans="1:29" s="36" customFormat="1" ht="12.75" customHeight="1">
      <c r="A24" s="252" t="s">
        <v>30</v>
      </c>
      <c r="B24" s="252"/>
      <c r="C24" s="31">
        <v>2.951572732528074</v>
      </c>
      <c r="D24" s="31">
        <v>3.0410421606715365</v>
      </c>
      <c r="E24" s="31">
        <v>2.789523816074676</v>
      </c>
      <c r="F24" s="31">
        <v>2.7623008270276928</v>
      </c>
      <c r="G24" s="31"/>
      <c r="H24" s="31">
        <v>0.06863060143311969</v>
      </c>
      <c r="I24" s="31">
        <v>0.02674129342165689</v>
      </c>
      <c r="J24" s="31">
        <v>0.00409585943748091</v>
      </c>
      <c r="K24" s="31">
        <v>0.0022867920498086895</v>
      </c>
      <c r="L24" s="31"/>
      <c r="M24" s="31">
        <v>0.791587206904614</v>
      </c>
      <c r="N24" s="31">
        <v>0.8043236610709616</v>
      </c>
      <c r="O24" s="31">
        <v>0.8032636629468494</v>
      </c>
      <c r="P24" s="31">
        <v>0.8046236248493355</v>
      </c>
      <c r="Q24" s="31"/>
      <c r="R24" s="32">
        <v>133.03377781115333</v>
      </c>
      <c r="S24" s="32">
        <v>904.683918882287</v>
      </c>
      <c r="T24" s="32">
        <v>38461.49441040544</v>
      </c>
      <c r="U24" s="32">
        <v>123803.29754428433</v>
      </c>
      <c r="V24" s="32"/>
      <c r="W24" s="34">
        <v>0.23028091373428117</v>
      </c>
      <c r="X24" s="34">
        <v>0.020186791016148408</v>
      </c>
      <c r="Y24" s="34">
        <v>0.006671274936503298</v>
      </c>
      <c r="Z24" s="34"/>
      <c r="AA24" s="31">
        <v>-0.11123560386664945</v>
      </c>
      <c r="AB24" s="31">
        <v>0.20173813895540366</v>
      </c>
      <c r="AC24" s="31">
        <v>0.23523036069916783</v>
      </c>
    </row>
    <row r="25" spans="1:29" s="36" customFormat="1" ht="12.75" customHeight="1">
      <c r="A25" s="252" t="s">
        <v>31</v>
      </c>
      <c r="B25" s="252"/>
      <c r="C25" s="31">
        <v>2.96933272884318</v>
      </c>
      <c r="D25" s="31">
        <v>3.0072180005527858</v>
      </c>
      <c r="E25" s="31">
        <v>2.730932400164934</v>
      </c>
      <c r="F25" s="31">
        <v>2.6919092327479186</v>
      </c>
      <c r="G25" s="31"/>
      <c r="H25" s="31">
        <v>0.07250175932782324</v>
      </c>
      <c r="I25" s="31">
        <v>0.02725363899478261</v>
      </c>
      <c r="J25" s="31">
        <v>0.00430481066554608</v>
      </c>
      <c r="K25" s="31">
        <v>0.0024200527146205544</v>
      </c>
      <c r="L25" s="31"/>
      <c r="M25" s="31">
        <v>0.8362372464112812</v>
      </c>
      <c r="N25" s="31">
        <v>0.8197339727792293</v>
      </c>
      <c r="O25" s="31">
        <v>0.8442685754602813</v>
      </c>
      <c r="P25" s="31">
        <v>0.8514695338289131</v>
      </c>
      <c r="Q25" s="31"/>
      <c r="R25" s="32">
        <v>133.03377781115333</v>
      </c>
      <c r="S25" s="32">
        <v>904.683918882287</v>
      </c>
      <c r="T25" s="32">
        <v>38463.8842707863</v>
      </c>
      <c r="U25" s="32">
        <v>123790.85835125716</v>
      </c>
      <c r="V25" s="32"/>
      <c r="W25" s="34">
        <v>0.6196913148007019</v>
      </c>
      <c r="X25" s="34">
        <v>0.001314991484701084</v>
      </c>
      <c r="Y25" s="34">
        <v>0.00020115428455416278</v>
      </c>
      <c r="Z25" s="34"/>
      <c r="AA25" s="31">
        <v>-0.04621654459575376</v>
      </c>
      <c r="AB25" s="31">
        <v>0.2823749877795392</v>
      </c>
      <c r="AC25" s="31">
        <v>0.32581729007699833</v>
      </c>
    </row>
    <row r="26" spans="1:29" s="36" customFormat="1" ht="12.75" customHeight="1">
      <c r="A26" s="252" t="s">
        <v>32</v>
      </c>
      <c r="B26" s="252"/>
      <c r="C26" s="31">
        <v>1.6928202467466682</v>
      </c>
      <c r="D26" s="31">
        <v>1.9969993733124394</v>
      </c>
      <c r="E26" s="31">
        <v>1.7604473154999425</v>
      </c>
      <c r="F26" s="31">
        <v>1.8060759516099014</v>
      </c>
      <c r="G26" s="31"/>
      <c r="H26" s="31">
        <v>0.08018735142485328</v>
      </c>
      <c r="I26" s="31">
        <v>0.03403106723808769</v>
      </c>
      <c r="J26" s="31">
        <v>0.004731436693878865</v>
      </c>
      <c r="K26" s="31">
        <v>0.002673135911515855</v>
      </c>
      <c r="L26" s="31"/>
      <c r="M26" s="31">
        <v>0.923749606890768</v>
      </c>
      <c r="N26" s="31">
        <v>1.0235852155499356</v>
      </c>
      <c r="O26" s="31">
        <v>0.927819426336221</v>
      </c>
      <c r="P26" s="31">
        <v>0.9404561415061798</v>
      </c>
      <c r="Q26" s="31"/>
      <c r="R26" s="32">
        <v>132.70790557464562</v>
      </c>
      <c r="S26" s="32">
        <v>904.683918882287</v>
      </c>
      <c r="T26" s="32">
        <v>38453.94098354228</v>
      </c>
      <c r="U26" s="32">
        <v>123775.59225202331</v>
      </c>
      <c r="V26" s="32"/>
      <c r="W26" s="34">
        <v>0.0012535213894304135</v>
      </c>
      <c r="X26" s="34">
        <v>0.40190599194407006</v>
      </c>
      <c r="Y26" s="34">
        <v>0.16557193517513213</v>
      </c>
      <c r="Z26" s="34"/>
      <c r="AA26" s="31">
        <v>-0.29717030096253066</v>
      </c>
      <c r="AB26" s="31">
        <v>-0.0728881793522264</v>
      </c>
      <c r="AC26" s="31">
        <v>-0.1204263546855566</v>
      </c>
    </row>
    <row r="27" spans="1:29" s="36" customFormat="1" ht="12.75" customHeight="1">
      <c r="A27" s="252" t="s">
        <v>33</v>
      </c>
      <c r="B27" s="252"/>
      <c r="C27" s="31">
        <v>2.964495315531623</v>
      </c>
      <c r="D27" s="31">
        <v>3.0122254884458024</v>
      </c>
      <c r="E27" s="31">
        <v>2.8161005801137007</v>
      </c>
      <c r="F27" s="31">
        <v>2.840955519398962</v>
      </c>
      <c r="G27" s="31"/>
      <c r="H27" s="31">
        <v>0.07266453134154718</v>
      </c>
      <c r="I27" s="31">
        <v>0.02797985091909822</v>
      </c>
      <c r="J27" s="31">
        <v>0.0043461342756455175</v>
      </c>
      <c r="K27" s="31">
        <v>0.0024117426409488527</v>
      </c>
      <c r="L27" s="31"/>
      <c r="M27" s="31">
        <v>0.8381146632051808</v>
      </c>
      <c r="N27" s="31">
        <v>0.8415769489011646</v>
      </c>
      <c r="O27" s="31">
        <v>0.8522426247264238</v>
      </c>
      <c r="P27" s="31">
        <v>0.8484691825515427</v>
      </c>
      <c r="Q27" s="31"/>
      <c r="R27" s="32">
        <v>133.03377781115333</v>
      </c>
      <c r="S27" s="32">
        <v>904.683918882287</v>
      </c>
      <c r="T27" s="32">
        <v>38452.11418497645</v>
      </c>
      <c r="U27" s="32">
        <v>123768.5267993614</v>
      </c>
      <c r="V27" s="32"/>
      <c r="W27" s="34">
        <v>0.5412636532437416</v>
      </c>
      <c r="X27" s="34">
        <v>0.044971851342505156</v>
      </c>
      <c r="Y27" s="34">
        <v>0.09324997145897163</v>
      </c>
      <c r="Z27" s="34"/>
      <c r="AA27" s="31">
        <v>-0.05671516190706043</v>
      </c>
      <c r="AB27" s="31">
        <v>0.17412263962455302</v>
      </c>
      <c r="AC27" s="31">
        <v>0.14560316234603604</v>
      </c>
    </row>
    <row r="28" spans="1:29" s="36" customFormat="1" ht="12.75" customHeight="1">
      <c r="A28" s="252" t="s">
        <v>34</v>
      </c>
      <c r="B28" s="252"/>
      <c r="C28" s="31">
        <v>2.8361217879085596</v>
      </c>
      <c r="D28" s="31">
        <v>2.73554678668098</v>
      </c>
      <c r="E28" s="31">
        <v>2.624444300294758</v>
      </c>
      <c r="F28" s="31">
        <v>2.6440461564361044</v>
      </c>
      <c r="G28" s="31"/>
      <c r="H28" s="31">
        <v>0.08666786007111212</v>
      </c>
      <c r="I28" s="31">
        <v>0.032345766691296886</v>
      </c>
      <c r="J28" s="31">
        <v>0.0050332617073748</v>
      </c>
      <c r="K28" s="31">
        <v>0.002810098481930529</v>
      </c>
      <c r="L28" s="31"/>
      <c r="M28" s="31">
        <v>0.9996294342392887</v>
      </c>
      <c r="N28" s="31">
        <v>0.9715273348955681</v>
      </c>
      <c r="O28" s="31">
        <v>0.9866623215778707</v>
      </c>
      <c r="P28" s="31">
        <v>0.9883876907304566</v>
      </c>
      <c r="Q28" s="31"/>
      <c r="R28" s="32">
        <v>133.03377781115333</v>
      </c>
      <c r="S28" s="32">
        <v>902.142513583582</v>
      </c>
      <c r="T28" s="32">
        <v>38427.14001716344</v>
      </c>
      <c r="U28" s="32">
        <v>123711.92808330838</v>
      </c>
      <c r="V28" s="32"/>
      <c r="W28" s="34">
        <v>0.26703615715113405</v>
      </c>
      <c r="X28" s="34">
        <v>0.013511303118700472</v>
      </c>
      <c r="Y28" s="34">
        <v>0.025079563772551033</v>
      </c>
      <c r="Z28" s="34"/>
      <c r="AA28" s="31">
        <v>0.10352256453843423</v>
      </c>
      <c r="AB28" s="31">
        <v>0.21453893899108964</v>
      </c>
      <c r="AC28" s="31">
        <v>0.19433227798547745</v>
      </c>
    </row>
    <row r="29" spans="1:29" s="36" customFormat="1" ht="12.75" customHeight="1">
      <c r="A29" s="252" t="s">
        <v>35</v>
      </c>
      <c r="B29" s="252"/>
      <c r="C29" s="31">
        <v>2.832146946852772</v>
      </c>
      <c r="D29" s="31">
        <v>2.781517979633727</v>
      </c>
      <c r="E29" s="31">
        <v>2.6777708529567024</v>
      </c>
      <c r="F29" s="31">
        <v>2.712907794325479</v>
      </c>
      <c r="G29" s="31"/>
      <c r="H29" s="31">
        <v>0.08314299003861361</v>
      </c>
      <c r="I29" s="31">
        <v>0.03129735728497345</v>
      </c>
      <c r="J29" s="31">
        <v>0.004873926375592083</v>
      </c>
      <c r="K29" s="31">
        <v>0.002715297694372817</v>
      </c>
      <c r="L29" s="31"/>
      <c r="M29" s="31">
        <v>0.9573639761719565</v>
      </c>
      <c r="N29" s="31">
        <v>0.9409088436539327</v>
      </c>
      <c r="O29" s="31">
        <v>0.9554657709886883</v>
      </c>
      <c r="P29" s="31">
        <v>0.9550912649462935</v>
      </c>
      <c r="Q29" s="31"/>
      <c r="R29" s="32">
        <v>132.58759281942295</v>
      </c>
      <c r="S29" s="32">
        <v>903.815459507762</v>
      </c>
      <c r="T29" s="32">
        <v>38430.17282551157</v>
      </c>
      <c r="U29" s="32">
        <v>123724.25418768734</v>
      </c>
      <c r="V29" s="32"/>
      <c r="W29" s="34">
        <v>0.5638584124714712</v>
      </c>
      <c r="X29" s="34">
        <v>0.06328615964686671</v>
      </c>
      <c r="Y29" s="34">
        <v>0.1507816317463011</v>
      </c>
      <c r="Z29" s="34"/>
      <c r="AA29" s="31">
        <v>0.053808578334147705</v>
      </c>
      <c r="AB29" s="31">
        <v>0.1615715586926005</v>
      </c>
      <c r="AC29" s="31">
        <v>0.12484582039811444</v>
      </c>
    </row>
    <row r="30" spans="1:29" s="36" customFormat="1" ht="12.75" customHeight="1">
      <c r="A30" s="252" t="s">
        <v>36</v>
      </c>
      <c r="B30" s="252"/>
      <c r="C30" s="31">
        <v>2.704533569740265</v>
      </c>
      <c r="D30" s="31">
        <v>2.743874186387755</v>
      </c>
      <c r="E30" s="31">
        <v>2.7571883502621635</v>
      </c>
      <c r="F30" s="31">
        <v>2.740587613920657</v>
      </c>
      <c r="G30" s="31"/>
      <c r="H30" s="31">
        <v>0.08118245157583731</v>
      </c>
      <c r="I30" s="31">
        <v>0.030714997259085303</v>
      </c>
      <c r="J30" s="31">
        <v>0.004591230780449336</v>
      </c>
      <c r="K30" s="31">
        <v>0.0025971636798777517</v>
      </c>
      <c r="L30" s="31"/>
      <c r="M30" s="31">
        <v>0.9336395620166608</v>
      </c>
      <c r="N30" s="31">
        <v>0.9217132150655128</v>
      </c>
      <c r="O30" s="31">
        <v>0.8981295031005121</v>
      </c>
      <c r="P30" s="31">
        <v>0.9115383401748502</v>
      </c>
      <c r="Q30" s="31"/>
      <c r="R30" s="32">
        <v>132.26172058291525</v>
      </c>
      <c r="S30" s="32">
        <v>900.514409768616</v>
      </c>
      <c r="T30" s="32">
        <v>38266.5826021279</v>
      </c>
      <c r="U30" s="32">
        <v>123183.13105936743</v>
      </c>
      <c r="V30" s="32"/>
      <c r="W30" s="34">
        <v>0.6473365686387338</v>
      </c>
      <c r="X30" s="34">
        <v>0.5009594507325648</v>
      </c>
      <c r="Y30" s="34">
        <v>0.6493810166379972</v>
      </c>
      <c r="Z30" s="34"/>
      <c r="AA30" s="31">
        <v>-0.042682057720843124</v>
      </c>
      <c r="AB30" s="31">
        <v>-0.05862715826629059</v>
      </c>
      <c r="AC30" s="31">
        <v>-0.03955296512648762</v>
      </c>
    </row>
    <row r="31" spans="1:29" s="36" customFormat="1" ht="12.75" customHeight="1">
      <c r="A31" s="252" t="s">
        <v>37</v>
      </c>
      <c r="B31" s="252"/>
      <c r="C31" s="31">
        <v>3.368307977087804</v>
      </c>
      <c r="D31" s="31">
        <v>3.3489937678129045</v>
      </c>
      <c r="E31" s="31">
        <v>3.19670618552718</v>
      </c>
      <c r="F31" s="31">
        <v>3.2201122801668274</v>
      </c>
      <c r="G31" s="31"/>
      <c r="H31" s="31">
        <v>0.059102657158835156</v>
      </c>
      <c r="I31" s="31">
        <v>0.02401376603950069</v>
      </c>
      <c r="J31" s="31">
        <v>0.0038554794681232678</v>
      </c>
      <c r="K31" s="31">
        <v>0.0021358499048044683</v>
      </c>
      <c r="L31" s="31"/>
      <c r="M31" s="31">
        <v>0.6797106748155822</v>
      </c>
      <c r="N31" s="31">
        <v>0.7206188337051591</v>
      </c>
      <c r="O31" s="31">
        <v>0.7540579505133528</v>
      </c>
      <c r="P31" s="31">
        <v>0.7494650452380957</v>
      </c>
      <c r="Q31" s="31"/>
      <c r="R31" s="32">
        <v>132.26172058291525</v>
      </c>
      <c r="S31" s="32">
        <v>900.514409768616</v>
      </c>
      <c r="T31" s="32">
        <v>38251.86878326332</v>
      </c>
      <c r="U31" s="32">
        <v>123129.27015602095</v>
      </c>
      <c r="V31" s="32"/>
      <c r="W31" s="34">
        <v>0.7719742953132231</v>
      </c>
      <c r="X31" s="34">
        <v>0.00896528157473072</v>
      </c>
      <c r="Y31" s="34">
        <v>0.023024809441026726</v>
      </c>
      <c r="Z31" s="34"/>
      <c r="AA31" s="31">
        <v>0.02680225435629134</v>
      </c>
      <c r="AB31" s="31">
        <v>0.22757109243898271</v>
      </c>
      <c r="AC31" s="31">
        <v>0.1977353018163734</v>
      </c>
    </row>
    <row r="32" spans="1:29" s="36" customFormat="1" ht="12.75" customHeight="1">
      <c r="A32" s="252" t="s">
        <v>38</v>
      </c>
      <c r="B32" s="252"/>
      <c r="C32" s="31">
        <v>3.2741720369816836</v>
      </c>
      <c r="D32" s="31">
        <v>3.2000398087579693</v>
      </c>
      <c r="E32" s="31">
        <v>2.9929960479446356</v>
      </c>
      <c r="F32" s="31">
        <v>3.0121868981399347</v>
      </c>
      <c r="G32" s="31"/>
      <c r="H32" s="31">
        <v>0.07062290294072804</v>
      </c>
      <c r="I32" s="31">
        <v>0.025833924293147268</v>
      </c>
      <c r="J32" s="31">
        <v>0.004283654493494144</v>
      </c>
      <c r="K32" s="31">
        <v>0.002384418672067787</v>
      </c>
      <c r="L32" s="31"/>
      <c r="M32" s="31">
        <v>0.8121993717858034</v>
      </c>
      <c r="N32" s="31">
        <v>0.7750945564091657</v>
      </c>
      <c r="O32" s="31">
        <v>0.8376543905400702</v>
      </c>
      <c r="P32" s="31">
        <v>0.8366025083805593</v>
      </c>
      <c r="Q32" s="31"/>
      <c r="R32" s="32">
        <v>132.26172058291525</v>
      </c>
      <c r="S32" s="32">
        <v>900.1784430932952</v>
      </c>
      <c r="T32" s="32">
        <v>38238.501874256486</v>
      </c>
      <c r="U32" s="32">
        <v>123104.32087558763</v>
      </c>
      <c r="V32" s="32"/>
      <c r="W32" s="34">
        <v>0.3076269840071031</v>
      </c>
      <c r="X32" s="34">
        <v>0.0001163361497411359</v>
      </c>
      <c r="Y32" s="34">
        <v>0.00031882733669348265</v>
      </c>
      <c r="Z32" s="34"/>
      <c r="AA32" s="31">
        <v>0.09564281881574778</v>
      </c>
      <c r="AB32" s="31">
        <v>0.335670644376092</v>
      </c>
      <c r="AC32" s="31">
        <v>0.31315366164617736</v>
      </c>
    </row>
    <row r="33" spans="1:29" s="36" customFormat="1" ht="12.75" customHeight="1">
      <c r="A33" s="252" t="s">
        <v>39</v>
      </c>
      <c r="B33" s="252"/>
      <c r="C33" s="31">
        <v>3.201675456485798</v>
      </c>
      <c r="D33" s="31">
        <v>3.0661417674968234</v>
      </c>
      <c r="E33" s="31">
        <v>2.9358811782366865</v>
      </c>
      <c r="F33" s="31">
        <v>2.943733905959457</v>
      </c>
      <c r="G33" s="31"/>
      <c r="H33" s="31">
        <v>0.07254846602518467</v>
      </c>
      <c r="I33" s="31">
        <v>0.028430200878579892</v>
      </c>
      <c r="J33" s="31">
        <v>0.0044659512561147415</v>
      </c>
      <c r="K33" s="31">
        <v>0.002492138821870044</v>
      </c>
      <c r="L33" s="31"/>
      <c r="M33" s="31">
        <v>0.8343443284840883</v>
      </c>
      <c r="N33" s="31">
        <v>0.851928866300886</v>
      </c>
      <c r="O33" s="31">
        <v>0.873347552506478</v>
      </c>
      <c r="P33" s="31">
        <v>0.8743614222169722</v>
      </c>
      <c r="Q33" s="31"/>
      <c r="R33" s="32">
        <v>132.26172058291525</v>
      </c>
      <c r="S33" s="32">
        <v>897.9389516744263</v>
      </c>
      <c r="T33" s="32">
        <v>38242.49844984012</v>
      </c>
      <c r="U33" s="32">
        <v>123094.17855909457</v>
      </c>
      <c r="V33" s="32"/>
      <c r="W33" s="34">
        <v>0.0870853969229628</v>
      </c>
      <c r="X33" s="34">
        <v>0.00047540395222869927</v>
      </c>
      <c r="Y33" s="34">
        <v>0.0006964584889313928</v>
      </c>
      <c r="Z33" s="34"/>
      <c r="AA33" s="31">
        <v>0.15909038224924563</v>
      </c>
      <c r="AB33" s="31">
        <v>0.30433963831041927</v>
      </c>
      <c r="AC33" s="31">
        <v>0.2950056395126873</v>
      </c>
    </row>
    <row r="34" spans="1:29" s="36" customFormat="1" ht="12.75" customHeight="1">
      <c r="A34" s="252" t="s">
        <v>40</v>
      </c>
      <c r="B34" s="252"/>
      <c r="C34" s="31">
        <v>3.382282842628438</v>
      </c>
      <c r="D34" s="31">
        <v>3.299286995754712</v>
      </c>
      <c r="E34" s="31">
        <v>3.1573290264412273</v>
      </c>
      <c r="F34" s="31">
        <v>3.1708795526379068</v>
      </c>
      <c r="G34" s="31"/>
      <c r="H34" s="31">
        <v>0.06611323097275221</v>
      </c>
      <c r="I34" s="31">
        <v>0.025741459679103032</v>
      </c>
      <c r="J34" s="31">
        <v>0.004235622868501369</v>
      </c>
      <c r="K34" s="31">
        <v>0.0023735133815589427</v>
      </c>
      <c r="L34" s="31"/>
      <c r="M34" s="31">
        <v>0.7603358461187252</v>
      </c>
      <c r="N34" s="31">
        <v>0.7713981905865233</v>
      </c>
      <c r="O34" s="31">
        <v>0.8283085368958276</v>
      </c>
      <c r="P34" s="31">
        <v>0.8328112617149666</v>
      </c>
      <c r="Q34" s="31"/>
      <c r="R34" s="32">
        <v>132.26172058291525</v>
      </c>
      <c r="S34" s="32">
        <v>898.0300958023149</v>
      </c>
      <c r="T34" s="32">
        <v>38242.8020864937</v>
      </c>
      <c r="U34" s="32">
        <v>123114.67117902356</v>
      </c>
      <c r="V34" s="32"/>
      <c r="W34" s="34">
        <v>0.24741318573317939</v>
      </c>
      <c r="X34" s="34">
        <v>0.0018173227862668447</v>
      </c>
      <c r="Y34" s="34">
        <v>0.003523305316487575</v>
      </c>
      <c r="Z34" s="34"/>
      <c r="AA34" s="31">
        <v>0.10759144613837025</v>
      </c>
      <c r="AB34" s="31">
        <v>0.27158215346934456</v>
      </c>
      <c r="AC34" s="31">
        <v>0.2538429770452421</v>
      </c>
    </row>
    <row r="35" spans="1:29" s="36" customFormat="1" ht="12.75" customHeight="1">
      <c r="A35" s="252" t="s">
        <v>41</v>
      </c>
      <c r="B35" s="252"/>
      <c r="C35" s="37">
        <v>3.059560408823929</v>
      </c>
      <c r="D35" s="37">
        <v>3.4471595640309887</v>
      </c>
      <c r="E35" s="37">
        <v>3.12303641911652</v>
      </c>
      <c r="F35" s="37">
        <v>3.1815159157521142</v>
      </c>
      <c r="G35" s="31"/>
      <c r="H35" s="37">
        <v>0.0811990474018996</v>
      </c>
      <c r="I35" s="37">
        <v>0.035964884859014466</v>
      </c>
      <c r="J35" s="37">
        <v>0.005115391848956558</v>
      </c>
      <c r="K35" s="37">
        <v>0.0028727892503951657</v>
      </c>
      <c r="L35" s="31"/>
      <c r="M35" s="37">
        <v>0.9315267686352213</v>
      </c>
      <c r="N35" s="37">
        <v>1.0778842944213625</v>
      </c>
      <c r="O35" s="37">
        <v>0.9990523063332943</v>
      </c>
      <c r="P35" s="37">
        <v>1.006703026687251</v>
      </c>
      <c r="Q35" s="31"/>
      <c r="R35" s="38">
        <v>131.6099761098999</v>
      </c>
      <c r="S35" s="38">
        <v>898.2287248587226</v>
      </c>
      <c r="T35" s="38">
        <v>38143.33297990033</v>
      </c>
      <c r="U35" s="38">
        <v>122799.1086865152</v>
      </c>
      <c r="V35" s="32"/>
      <c r="W35" s="39">
        <v>2.111294034079433E-05</v>
      </c>
      <c r="X35" s="39">
        <v>0.4667378077910108</v>
      </c>
      <c r="Y35" s="39">
        <v>0.13576482118271718</v>
      </c>
      <c r="Z35" s="34"/>
      <c r="AA35" s="37">
        <v>-0.35959254366456206</v>
      </c>
      <c r="AB35" s="37">
        <v>-0.06353622316889443</v>
      </c>
      <c r="AC35" s="37">
        <v>-0.12114347895575815</v>
      </c>
    </row>
    <row r="36" spans="1:34" s="44" customFormat="1" ht="18.75" customHeight="1">
      <c r="A36" s="40" t="s">
        <v>42</v>
      </c>
      <c r="B36" s="40"/>
      <c r="C36" s="41"/>
      <c r="D36" s="41"/>
      <c r="E36" s="41"/>
      <c r="F36" s="41"/>
      <c r="G36" s="41"/>
      <c r="H36" s="41"/>
      <c r="I36" s="41"/>
      <c r="J36" s="41"/>
      <c r="K36" s="41"/>
      <c r="L36" s="41"/>
      <c r="M36" s="41"/>
      <c r="N36" s="41"/>
      <c r="O36" s="41"/>
      <c r="P36" s="41"/>
      <c r="Q36" s="41"/>
      <c r="R36" s="42"/>
      <c r="S36" s="42"/>
      <c r="T36" s="42"/>
      <c r="U36" s="42"/>
      <c r="V36" s="42"/>
      <c r="W36" s="43"/>
      <c r="X36" s="43"/>
      <c r="Y36" s="43"/>
      <c r="Z36" s="43"/>
      <c r="AA36" s="41"/>
      <c r="AB36" s="41"/>
      <c r="AC36" s="41"/>
      <c r="AF36" s="36"/>
      <c r="AG36" s="36"/>
      <c r="AH36" s="36"/>
    </row>
    <row r="37" spans="1:34" s="44" customFormat="1" ht="11.25" customHeight="1">
      <c r="A37" s="40" t="s">
        <v>43</v>
      </c>
      <c r="B37" s="40"/>
      <c r="C37" s="41"/>
      <c r="D37" s="41"/>
      <c r="E37" s="41"/>
      <c r="F37" s="41"/>
      <c r="G37" s="41"/>
      <c r="H37" s="41"/>
      <c r="I37" s="41"/>
      <c r="J37" s="41"/>
      <c r="K37" s="41"/>
      <c r="L37" s="41"/>
      <c r="M37" s="41"/>
      <c r="N37" s="41"/>
      <c r="O37" s="41"/>
      <c r="P37" s="41"/>
      <c r="Q37" s="41"/>
      <c r="R37" s="42"/>
      <c r="S37" s="42"/>
      <c r="T37" s="42"/>
      <c r="U37" s="42"/>
      <c r="V37" s="42"/>
      <c r="W37" s="43"/>
      <c r="X37" s="43"/>
      <c r="Y37" s="43"/>
      <c r="Z37" s="43"/>
      <c r="AA37" s="41"/>
      <c r="AB37" s="41"/>
      <c r="AC37" s="41"/>
      <c r="AF37" s="36"/>
      <c r="AG37" s="36"/>
      <c r="AH37" s="36"/>
    </row>
    <row r="38" spans="1:34" s="44" customFormat="1" ht="11.25" customHeight="1">
      <c r="A38" s="40" t="s">
        <v>44</v>
      </c>
      <c r="B38" s="40"/>
      <c r="C38" s="41"/>
      <c r="D38" s="41"/>
      <c r="E38" s="41"/>
      <c r="F38" s="41"/>
      <c r="G38" s="41"/>
      <c r="H38" s="41"/>
      <c r="I38" s="41"/>
      <c r="J38" s="41"/>
      <c r="K38" s="41"/>
      <c r="L38" s="41"/>
      <c r="M38" s="41"/>
      <c r="N38" s="41"/>
      <c r="O38" s="41"/>
      <c r="P38" s="41"/>
      <c r="Q38" s="41"/>
      <c r="R38" s="42"/>
      <c r="S38" s="42"/>
      <c r="T38" s="42"/>
      <c r="U38" s="42"/>
      <c r="V38" s="42"/>
      <c r="W38" s="43"/>
      <c r="X38" s="43"/>
      <c r="Y38" s="43"/>
      <c r="Z38" s="43"/>
      <c r="AA38" s="41"/>
      <c r="AB38" s="41"/>
      <c r="AC38" s="41"/>
      <c r="AF38" s="36"/>
      <c r="AG38" s="36"/>
      <c r="AH38" s="36"/>
    </row>
    <row r="39" spans="1:34" s="44" customFormat="1" ht="11.25" customHeight="1">
      <c r="A39" s="40" t="s">
        <v>45</v>
      </c>
      <c r="B39" s="40"/>
      <c r="C39" s="41"/>
      <c r="D39" s="41"/>
      <c r="E39" s="41"/>
      <c r="F39" s="41"/>
      <c r="G39" s="41"/>
      <c r="H39" s="41"/>
      <c r="I39" s="41"/>
      <c r="J39" s="41"/>
      <c r="K39" s="41"/>
      <c r="L39" s="41"/>
      <c r="M39" s="41"/>
      <c r="N39" s="41"/>
      <c r="O39" s="41"/>
      <c r="P39" s="41"/>
      <c r="Q39" s="41"/>
      <c r="R39" s="42"/>
      <c r="S39" s="42"/>
      <c r="T39" s="42"/>
      <c r="U39" s="42"/>
      <c r="V39" s="42"/>
      <c r="W39" s="43"/>
      <c r="X39" s="43"/>
      <c r="Y39" s="43"/>
      <c r="Z39" s="43"/>
      <c r="AA39" s="41"/>
      <c r="AB39" s="41"/>
      <c r="AC39" s="41"/>
      <c r="AF39" s="36"/>
      <c r="AG39" s="36"/>
      <c r="AH39" s="36"/>
    </row>
    <row r="40" spans="1:34" s="44" customFormat="1" ht="11.25" customHeight="1">
      <c r="A40" s="40" t="s">
        <v>46</v>
      </c>
      <c r="B40" s="40"/>
      <c r="C40" s="41"/>
      <c r="D40" s="41"/>
      <c r="E40" s="41"/>
      <c r="F40" s="41"/>
      <c r="G40" s="41"/>
      <c r="H40" s="41"/>
      <c r="I40" s="41"/>
      <c r="J40" s="41"/>
      <c r="K40" s="41"/>
      <c r="L40" s="41"/>
      <c r="M40" s="41"/>
      <c r="N40" s="41"/>
      <c r="O40" s="41"/>
      <c r="P40" s="41"/>
      <c r="Q40" s="41"/>
      <c r="R40" s="42"/>
      <c r="S40" s="42"/>
      <c r="T40" s="42"/>
      <c r="U40" s="42"/>
      <c r="V40" s="42"/>
      <c r="W40" s="43"/>
      <c r="X40" s="43"/>
      <c r="Y40" s="43"/>
      <c r="Z40" s="43"/>
      <c r="AA40" s="41"/>
      <c r="AB40" s="41"/>
      <c r="AC40" s="41"/>
      <c r="AF40" s="36"/>
      <c r="AG40" s="36"/>
      <c r="AH40" s="36"/>
    </row>
    <row r="41" spans="1:29" s="36" customFormat="1" ht="12.75" customHeight="1">
      <c r="A41" s="252" t="s">
        <v>47</v>
      </c>
      <c r="B41" s="252"/>
      <c r="C41" s="35">
        <v>2.119749923140601</v>
      </c>
      <c r="D41" s="35">
        <v>2.320558334881431</v>
      </c>
      <c r="E41" s="35">
        <v>2.193359594943052</v>
      </c>
      <c r="F41" s="35">
        <v>2.211444459532445</v>
      </c>
      <c r="G41" s="31"/>
      <c r="H41" s="35">
        <v>0.08363270914690211</v>
      </c>
      <c r="I41" s="35">
        <v>0.034385934167393765</v>
      </c>
      <c r="J41" s="35">
        <v>0.005060928587100036</v>
      </c>
      <c r="K41" s="35">
        <v>0.0027944190685615196</v>
      </c>
      <c r="L41" s="31"/>
      <c r="M41" s="35">
        <v>0.9594460747577747</v>
      </c>
      <c r="N41" s="35">
        <v>1.0308688193444142</v>
      </c>
      <c r="O41" s="35">
        <v>0.9886680108231352</v>
      </c>
      <c r="P41" s="35">
        <v>0.9793027315697532</v>
      </c>
      <c r="Q41" s="31"/>
      <c r="R41" s="45">
        <v>131.6099761098999</v>
      </c>
      <c r="S41" s="45">
        <v>898.7629327399779</v>
      </c>
      <c r="T41" s="45">
        <v>38162.827693060906</v>
      </c>
      <c r="U41" s="45">
        <v>122814.84357297746</v>
      </c>
      <c r="V41" s="32"/>
      <c r="W41" s="33">
        <v>0.027634840272023394</v>
      </c>
      <c r="X41" s="33">
        <v>0.393800413761746</v>
      </c>
      <c r="Y41" s="33">
        <v>0.28299847103793285</v>
      </c>
      <c r="Z41" s="34"/>
      <c r="AA41" s="35">
        <v>-0.19479531049211019</v>
      </c>
      <c r="AB41" s="35">
        <v>-0.07445337666095424</v>
      </c>
      <c r="AC41" s="35">
        <v>-0.09363247281549429</v>
      </c>
    </row>
    <row r="42" spans="1:29" s="36" customFormat="1" ht="12.75" customHeight="1">
      <c r="A42" s="252" t="s">
        <v>48</v>
      </c>
      <c r="B42" s="252"/>
      <c r="C42" s="31">
        <v>1.5869041333239375</v>
      </c>
      <c r="D42" s="31">
        <v>1.817606644940281</v>
      </c>
      <c r="E42" s="31">
        <v>1.6374049857770763</v>
      </c>
      <c r="F42" s="31">
        <v>1.6412039775522438</v>
      </c>
      <c r="G42" s="31"/>
      <c r="H42" s="31">
        <v>0.06830928446081645</v>
      </c>
      <c r="I42" s="31">
        <v>0.03176914146188871</v>
      </c>
      <c r="J42" s="31">
        <v>0.0039590093383564595</v>
      </c>
      <c r="K42" s="31">
        <v>0.0021819724329883786</v>
      </c>
      <c r="L42" s="31"/>
      <c r="M42" s="31">
        <v>0.7836536148831701</v>
      </c>
      <c r="N42" s="31">
        <v>0.9484618475216976</v>
      </c>
      <c r="O42" s="31">
        <v>0.773430605519152</v>
      </c>
      <c r="P42" s="31">
        <v>0.7647514642710509</v>
      </c>
      <c r="Q42" s="31"/>
      <c r="R42" s="32">
        <v>131.6099761098999</v>
      </c>
      <c r="S42" s="32">
        <v>891.3099908410744</v>
      </c>
      <c r="T42" s="32">
        <v>38165.385626998075</v>
      </c>
      <c r="U42" s="32">
        <v>122840.65276213468</v>
      </c>
      <c r="V42" s="32"/>
      <c r="W42" s="34">
        <v>0.007952526234918267</v>
      </c>
      <c r="X42" s="34">
        <v>0.4546175238647827</v>
      </c>
      <c r="Y42" s="34">
        <v>0.4155883287586395</v>
      </c>
      <c r="Z42" s="34"/>
      <c r="AA42" s="31">
        <v>-0.2432385785671424</v>
      </c>
      <c r="AB42" s="31">
        <v>-0.06529461349572649</v>
      </c>
      <c r="AC42" s="31">
        <v>-0.07100325630636616</v>
      </c>
    </row>
    <row r="43" spans="1:29" s="36" customFormat="1" ht="12.75" customHeight="1">
      <c r="A43" s="252" t="s">
        <v>49</v>
      </c>
      <c r="B43" s="252"/>
      <c r="C43" s="31">
        <v>2.515470368609735</v>
      </c>
      <c r="D43" s="31">
        <v>2.7970881945285875</v>
      </c>
      <c r="E43" s="31">
        <v>2.5630833102951267</v>
      </c>
      <c r="F43" s="31">
        <v>2.586554835883326</v>
      </c>
      <c r="G43" s="31"/>
      <c r="H43" s="31">
        <v>0.07275975637261181</v>
      </c>
      <c r="I43" s="31">
        <v>0.0330354871478755</v>
      </c>
      <c r="J43" s="31">
        <v>0.00486562491984882</v>
      </c>
      <c r="K43" s="31">
        <v>0.002716638034881399</v>
      </c>
      <c r="L43" s="31"/>
      <c r="M43" s="31">
        <v>0.8347100478284605</v>
      </c>
      <c r="N43" s="31">
        <v>0.9903832615631147</v>
      </c>
      <c r="O43" s="31">
        <v>0.950314530375994</v>
      </c>
      <c r="P43" s="31">
        <v>0.952038915592336</v>
      </c>
      <c r="Q43" s="31"/>
      <c r="R43" s="32">
        <v>131.6099761098999</v>
      </c>
      <c r="S43" s="32">
        <v>898.7629327399779</v>
      </c>
      <c r="T43" s="32">
        <v>38146.74491236822</v>
      </c>
      <c r="U43" s="32">
        <v>122813.42648488532</v>
      </c>
      <c r="V43" s="32"/>
      <c r="W43" s="34">
        <v>0.0005327410836337975</v>
      </c>
      <c r="X43" s="34">
        <v>0.5659607594910028</v>
      </c>
      <c r="Y43" s="34">
        <v>0.33071817953528226</v>
      </c>
      <c r="Z43" s="34"/>
      <c r="AA43" s="31">
        <v>-0.2843523682683987</v>
      </c>
      <c r="AB43" s="31">
        <v>-0.05010229788505255</v>
      </c>
      <c r="AC43" s="31">
        <v>-0.0746655059046239</v>
      </c>
    </row>
    <row r="44" spans="1:29" s="36" customFormat="1" ht="12.75" customHeight="1">
      <c r="A44" s="252" t="s">
        <v>50</v>
      </c>
      <c r="B44" s="252"/>
      <c r="C44" s="31">
        <v>2.69759589066385</v>
      </c>
      <c r="D44" s="31">
        <v>3.0136764950546153</v>
      </c>
      <c r="E44" s="31">
        <v>2.935203190397608</v>
      </c>
      <c r="F44" s="31">
        <v>2.983588479628366</v>
      </c>
      <c r="G44" s="31"/>
      <c r="H44" s="31">
        <v>0.09052966121775972</v>
      </c>
      <c r="I44" s="31">
        <v>0.040057737660284025</v>
      </c>
      <c r="J44" s="31">
        <v>0.005960762614044687</v>
      </c>
      <c r="K44" s="31">
        <v>0.0033179049748891074</v>
      </c>
      <c r="L44" s="31"/>
      <c r="M44" s="31">
        <v>1.0385688684550771</v>
      </c>
      <c r="N44" s="31">
        <v>1.199245054331544</v>
      </c>
      <c r="O44" s="31">
        <v>1.1642118292142103</v>
      </c>
      <c r="P44" s="31">
        <v>1.1626352927362538</v>
      </c>
      <c r="Q44" s="31"/>
      <c r="R44" s="32">
        <v>131.6099761098999</v>
      </c>
      <c r="S44" s="32">
        <v>896.2786187736767</v>
      </c>
      <c r="T44" s="32">
        <v>38146.99763461519</v>
      </c>
      <c r="U44" s="32">
        <v>122788.90235481212</v>
      </c>
      <c r="V44" s="32"/>
      <c r="W44" s="34">
        <v>0.004195516182401311</v>
      </c>
      <c r="X44" s="34">
        <v>0.019383674972662912</v>
      </c>
      <c r="Y44" s="34">
        <v>0.004791426683048466</v>
      </c>
      <c r="Z44" s="34"/>
      <c r="AA44" s="31">
        <v>-0.2635663188679547</v>
      </c>
      <c r="AB44" s="31">
        <v>-0.20409284098593294</v>
      </c>
      <c r="AC44" s="31">
        <v>-0.24598650217424123</v>
      </c>
    </row>
    <row r="45" spans="1:29" s="36" customFormat="1" ht="12.75" customHeight="1">
      <c r="A45" s="252" t="s">
        <v>51</v>
      </c>
      <c r="B45" s="252"/>
      <c r="C45" s="31">
        <v>2.8610521355893246</v>
      </c>
      <c r="D45" s="31">
        <v>2.476097842162169</v>
      </c>
      <c r="E45" s="31">
        <v>2.5907301914941887</v>
      </c>
      <c r="F45" s="31">
        <v>2.5673229195915446</v>
      </c>
      <c r="G45" s="31"/>
      <c r="H45" s="31">
        <v>0.10816991174716663</v>
      </c>
      <c r="I45" s="31">
        <v>0.038543481350144085</v>
      </c>
      <c r="J45" s="31">
        <v>0.00617262275610272</v>
      </c>
      <c r="K45" s="31">
        <v>0.0034783066927004413</v>
      </c>
      <c r="L45" s="31"/>
      <c r="M45" s="31">
        <v>1.2409402767333193</v>
      </c>
      <c r="N45" s="31">
        <v>1.152376040837934</v>
      </c>
      <c r="O45" s="31">
        <v>1.2031028021983334</v>
      </c>
      <c r="P45" s="31">
        <v>1.2159310569145552</v>
      </c>
      <c r="Q45" s="31"/>
      <c r="R45" s="32">
        <v>131.6099761098999</v>
      </c>
      <c r="S45" s="32">
        <v>893.8951131462492</v>
      </c>
      <c r="T45" s="32">
        <v>37989.71237669736</v>
      </c>
      <c r="U45" s="32">
        <v>122203.08158884088</v>
      </c>
      <c r="V45" s="32"/>
      <c r="W45" s="34">
        <v>0.0004149166321659273</v>
      </c>
      <c r="X45" s="34">
        <v>0.010088512266383765</v>
      </c>
      <c r="Y45" s="34">
        <v>0.005610926203496844</v>
      </c>
      <c r="Z45" s="34"/>
      <c r="AA45" s="31">
        <v>0.33405267012254214</v>
      </c>
      <c r="AB45" s="31">
        <v>0.2246873198210479</v>
      </c>
      <c r="AC45" s="31">
        <v>0.2415673276272116</v>
      </c>
    </row>
    <row r="46" spans="1:29" s="36" customFormat="1" ht="12.75" customHeight="1">
      <c r="A46" s="252" t="s">
        <v>52</v>
      </c>
      <c r="B46" s="252"/>
      <c r="C46" s="31">
        <v>2.3848308138315693</v>
      </c>
      <c r="D46" s="31">
        <v>2.1475727364509183</v>
      </c>
      <c r="E46" s="31">
        <v>2.405616658869321</v>
      </c>
      <c r="F46" s="31">
        <v>2.3439274216435533</v>
      </c>
      <c r="G46" s="31"/>
      <c r="H46" s="31">
        <v>0.10594051396635074</v>
      </c>
      <c r="I46" s="31">
        <v>0.03824708326784386</v>
      </c>
      <c r="J46" s="31">
        <v>0.006256618130023071</v>
      </c>
      <c r="K46" s="31">
        <v>0.0034738408662667026</v>
      </c>
      <c r="L46" s="31"/>
      <c r="M46" s="31">
        <v>1.2153643152261975</v>
      </c>
      <c r="N46" s="31">
        <v>1.141734255764732</v>
      </c>
      <c r="O46" s="31">
        <v>1.2181617334567572</v>
      </c>
      <c r="P46" s="31">
        <v>1.2135731909024172</v>
      </c>
      <c r="Q46" s="31"/>
      <c r="R46" s="32">
        <v>131.6099761098999</v>
      </c>
      <c r="S46" s="32">
        <v>891.1143150423331</v>
      </c>
      <c r="T46" s="32">
        <v>37907.976947151124</v>
      </c>
      <c r="U46" s="32">
        <v>122042.78452379846</v>
      </c>
      <c r="V46" s="32"/>
      <c r="W46" s="34">
        <v>0.027565475138186697</v>
      </c>
      <c r="X46" s="34">
        <v>0.8450690941162551</v>
      </c>
      <c r="Y46" s="34">
        <v>0.699157696794819</v>
      </c>
      <c r="Z46" s="34"/>
      <c r="AA46" s="31">
        <v>0.2078049915579837</v>
      </c>
      <c r="AB46" s="31">
        <v>-0.01706328845084321</v>
      </c>
      <c r="AC46" s="31">
        <v>0.03370492401665537</v>
      </c>
    </row>
    <row r="47" spans="1:29" s="36" customFormat="1" ht="12.75" customHeight="1">
      <c r="A47" s="252" t="s">
        <v>53</v>
      </c>
      <c r="B47" s="252"/>
      <c r="C47" s="31">
        <v>5.780792104397923</v>
      </c>
      <c r="D47" s="31">
        <v>5.711054599043778</v>
      </c>
      <c r="E47" s="31">
        <v>5.450833253024858</v>
      </c>
      <c r="F47" s="31">
        <v>5.4101056823745415</v>
      </c>
      <c r="G47" s="31"/>
      <c r="H47" s="31">
        <v>0.10669645493654545</v>
      </c>
      <c r="I47" s="31">
        <v>0.04079501316992634</v>
      </c>
      <c r="J47" s="31">
        <v>0.0063362098228184555</v>
      </c>
      <c r="K47" s="31">
        <v>0.0035488404836699432</v>
      </c>
      <c r="L47" s="31"/>
      <c r="M47" s="31">
        <v>1.2240365752067741</v>
      </c>
      <c r="N47" s="31">
        <v>1.218403044050083</v>
      </c>
      <c r="O47" s="31">
        <v>1.2359326023242119</v>
      </c>
      <c r="P47" s="31">
        <v>1.2420156053494993</v>
      </c>
      <c r="Q47" s="31"/>
      <c r="R47" s="32">
        <v>131.6099761098999</v>
      </c>
      <c r="S47" s="32">
        <v>892.0060405995829</v>
      </c>
      <c r="T47" s="32">
        <v>38047.88113692369</v>
      </c>
      <c r="U47" s="32">
        <v>122484.50394840293</v>
      </c>
      <c r="V47" s="32"/>
      <c r="W47" s="34">
        <v>0.5402762165529654</v>
      </c>
      <c r="X47" s="34">
        <v>0.0022330748486930154</v>
      </c>
      <c r="Y47" s="34">
        <v>0.0006215111138888896</v>
      </c>
      <c r="Z47" s="34"/>
      <c r="AA47" s="31">
        <v>0.057236811492469106</v>
      </c>
      <c r="AB47" s="31">
        <v>0.26697155714847753</v>
      </c>
      <c r="AC47" s="31">
        <v>0.2984555269891892</v>
      </c>
    </row>
    <row r="48" spans="1:29" s="36" customFormat="1" ht="12.75" customHeight="1">
      <c r="A48" s="252" t="s">
        <v>54</v>
      </c>
      <c r="B48" s="252"/>
      <c r="C48" s="31">
        <v>1.9755385588924932</v>
      </c>
      <c r="D48" s="31">
        <v>2.2358071399783443</v>
      </c>
      <c r="E48" s="31">
        <v>1.9235896872508382</v>
      </c>
      <c r="F48" s="31">
        <v>2.006310274502858</v>
      </c>
      <c r="G48" s="31"/>
      <c r="H48" s="31">
        <v>0.08348952251865221</v>
      </c>
      <c r="I48" s="31">
        <v>0.029774589259876777</v>
      </c>
      <c r="J48" s="31">
        <v>0.0045350297381943384</v>
      </c>
      <c r="K48" s="31">
        <v>0.0025763496102522393</v>
      </c>
      <c r="L48" s="31"/>
      <c r="M48" s="31">
        <v>0.9578034178376112</v>
      </c>
      <c r="N48" s="31">
        <v>0.8898994709863387</v>
      </c>
      <c r="O48" s="31">
        <v>0.8829712180630048</v>
      </c>
      <c r="P48" s="31">
        <v>0.9000891511515803</v>
      </c>
      <c r="Q48" s="31"/>
      <c r="R48" s="32">
        <v>131.6099761098999</v>
      </c>
      <c r="S48" s="32">
        <v>893.2856120843583</v>
      </c>
      <c r="T48" s="32">
        <v>37908.1696858345</v>
      </c>
      <c r="U48" s="32">
        <v>122056.65435818693</v>
      </c>
      <c r="V48" s="32"/>
      <c r="W48" s="34">
        <v>0.001980075639302943</v>
      </c>
      <c r="X48" s="34">
        <v>0.5005819649219232</v>
      </c>
      <c r="Y48" s="34">
        <v>0.6950857167819645</v>
      </c>
      <c r="Z48" s="34"/>
      <c r="AA48" s="31">
        <v>-0.29246964356252175</v>
      </c>
      <c r="AB48" s="31">
        <v>0.05883416195107293</v>
      </c>
      <c r="AC48" s="31">
        <v>-0.03418740862612896</v>
      </c>
    </row>
    <row r="49" spans="1:29" s="36" customFormat="1" ht="12.75" customHeight="1">
      <c r="A49" s="252" t="s">
        <v>55</v>
      </c>
      <c r="B49" s="252"/>
      <c r="C49" s="31">
        <v>2.5177679817909575</v>
      </c>
      <c r="D49" s="31">
        <v>2.5282555499143884</v>
      </c>
      <c r="E49" s="31">
        <v>2.617148854649057</v>
      </c>
      <c r="F49" s="31">
        <v>2.70249265380998</v>
      </c>
      <c r="G49" s="31"/>
      <c r="H49" s="31">
        <v>0.0891698160799808</v>
      </c>
      <c r="I49" s="31">
        <v>0.03586837072473063</v>
      </c>
      <c r="J49" s="31">
        <v>0.005403638464927654</v>
      </c>
      <c r="K49" s="31">
        <v>0.002982386986612368</v>
      </c>
      <c r="L49" s="31"/>
      <c r="M49" s="31">
        <v>1.0229685358456346</v>
      </c>
      <c r="N49" s="31">
        <v>1.072762866063696</v>
      </c>
      <c r="O49" s="31">
        <v>1.0520271341630356</v>
      </c>
      <c r="P49" s="31">
        <v>1.0418824227133956</v>
      </c>
      <c r="Q49" s="31"/>
      <c r="R49" s="32">
        <v>131.6099761098999</v>
      </c>
      <c r="S49" s="32">
        <v>894.507866296007</v>
      </c>
      <c r="T49" s="32">
        <v>37903.6744984605</v>
      </c>
      <c r="U49" s="32">
        <v>122042.03230979452</v>
      </c>
      <c r="V49" s="32"/>
      <c r="W49" s="34">
        <v>0.916137908477195</v>
      </c>
      <c r="X49" s="34">
        <v>0.2792804634036612</v>
      </c>
      <c r="Y49" s="34">
        <v>0.042060580015820345</v>
      </c>
      <c r="Z49" s="34"/>
      <c r="AA49" s="31">
        <v>-0.009776222178451293</v>
      </c>
      <c r="AB49" s="31">
        <v>-0.09446607376449881</v>
      </c>
      <c r="AC49" s="31">
        <v>-0.17729896194806713</v>
      </c>
    </row>
    <row r="50" spans="1:29" s="36" customFormat="1" ht="12.75" customHeight="1">
      <c r="A50" s="252" t="s">
        <v>56</v>
      </c>
      <c r="B50" s="252"/>
      <c r="C50" s="31">
        <v>2.528443070231524</v>
      </c>
      <c r="D50" s="31">
        <v>2.342474913623608</v>
      </c>
      <c r="E50" s="31">
        <v>2.1395935875519845</v>
      </c>
      <c r="F50" s="31">
        <v>2.182960759652176</v>
      </c>
      <c r="G50" s="31"/>
      <c r="H50" s="31">
        <v>0.09831797383455543</v>
      </c>
      <c r="I50" s="31">
        <v>0.036737518938115846</v>
      </c>
      <c r="J50" s="31">
        <v>0.0057372132896408145</v>
      </c>
      <c r="K50" s="31">
        <v>0.003262660174425453</v>
      </c>
      <c r="L50" s="31"/>
      <c r="M50" s="31">
        <v>1.1265202216269359</v>
      </c>
      <c r="N50" s="31">
        <v>1.098122621907915</v>
      </c>
      <c r="O50" s="31">
        <v>1.1160899301668157</v>
      </c>
      <c r="P50" s="31">
        <v>1.1386138523791276</v>
      </c>
      <c r="Q50" s="31"/>
      <c r="R50" s="32">
        <v>131.2841038733922</v>
      </c>
      <c r="S50" s="32">
        <v>893.474229692432</v>
      </c>
      <c r="T50" s="32">
        <v>37843.943728709535</v>
      </c>
      <c r="U50" s="32">
        <v>121789.33040043246</v>
      </c>
      <c r="V50" s="32"/>
      <c r="W50" s="34">
        <v>0.07123691995632221</v>
      </c>
      <c r="X50" s="34">
        <v>6.762148974512174E-05</v>
      </c>
      <c r="Y50" s="34">
        <v>0.0005114643020192158</v>
      </c>
      <c r="Z50" s="34"/>
      <c r="AA50" s="31">
        <v>0.16935099313846078</v>
      </c>
      <c r="AB50" s="31">
        <v>0.34840336084872686</v>
      </c>
      <c r="AC50" s="31">
        <v>0.30342359690905274</v>
      </c>
    </row>
    <row r="51" spans="1:29" s="36" customFormat="1" ht="12.75" customHeight="1">
      <c r="A51" s="252" t="s">
        <v>57</v>
      </c>
      <c r="B51" s="252"/>
      <c r="C51" s="31">
        <v>2.86162682183278</v>
      </c>
      <c r="D51" s="31">
        <v>2.82373433733893</v>
      </c>
      <c r="E51" s="31">
        <v>2.66167646729405</v>
      </c>
      <c r="F51" s="31">
        <v>2.6917646029067264</v>
      </c>
      <c r="G51" s="31"/>
      <c r="H51" s="31">
        <v>0.07120028790242033</v>
      </c>
      <c r="I51" s="31">
        <v>0.027967989880960154</v>
      </c>
      <c r="J51" s="31">
        <v>0.00453228648136115</v>
      </c>
      <c r="K51" s="31">
        <v>0.0025228832931635924</v>
      </c>
      <c r="L51" s="31"/>
      <c r="M51" s="31">
        <v>0.8158077407362683</v>
      </c>
      <c r="N51" s="31">
        <v>0.8356580953790584</v>
      </c>
      <c r="O51" s="31">
        <v>0.8822089188633698</v>
      </c>
      <c r="P51" s="31">
        <v>0.8811625918459871</v>
      </c>
      <c r="Q51" s="31"/>
      <c r="R51" s="32">
        <v>131.2841038733922</v>
      </c>
      <c r="S51" s="32">
        <v>892.7600376178506</v>
      </c>
      <c r="T51" s="32">
        <v>37888.56712073587</v>
      </c>
      <c r="U51" s="32">
        <v>121988.18837841725</v>
      </c>
      <c r="V51" s="32"/>
      <c r="W51" s="34">
        <v>0.6266701235214349</v>
      </c>
      <c r="X51" s="34">
        <v>0.005837269257152129</v>
      </c>
      <c r="Y51" s="34">
        <v>0.01855473052443</v>
      </c>
      <c r="Z51" s="34"/>
      <c r="AA51" s="31">
        <v>0.045344483232297936</v>
      </c>
      <c r="AB51" s="31">
        <v>0.22664739639715278</v>
      </c>
      <c r="AC51" s="31">
        <v>0.19277057435019054</v>
      </c>
    </row>
    <row r="52" spans="1:29" s="36" customFormat="1" ht="12.75" customHeight="1">
      <c r="A52" s="252" t="s">
        <v>58</v>
      </c>
      <c r="B52" s="252"/>
      <c r="C52" s="31">
        <v>2.924020642424674</v>
      </c>
      <c r="D52" s="31">
        <v>2.992137284393133</v>
      </c>
      <c r="E52" s="31">
        <v>2.815908725075537</v>
      </c>
      <c r="F52" s="31">
        <v>2.8322274419751525</v>
      </c>
      <c r="G52" s="31"/>
      <c r="H52" s="31">
        <v>0.06668489418949076</v>
      </c>
      <c r="I52" s="31">
        <v>0.026793042349179307</v>
      </c>
      <c r="J52" s="31">
        <v>0.004382153007973324</v>
      </c>
      <c r="K52" s="31">
        <v>0.0024292449499851957</v>
      </c>
      <c r="L52" s="31"/>
      <c r="M52" s="31">
        <v>0.765018383696762</v>
      </c>
      <c r="N52" s="31">
        <v>0.8017056269235063</v>
      </c>
      <c r="O52" s="31">
        <v>0.8530193811315357</v>
      </c>
      <c r="P52" s="31">
        <v>0.8484910665324099</v>
      </c>
      <c r="Q52" s="31"/>
      <c r="R52" s="32">
        <v>131.6099761098999</v>
      </c>
      <c r="S52" s="32">
        <v>895.3354957120403</v>
      </c>
      <c r="T52" s="32">
        <v>37891.58068398404</v>
      </c>
      <c r="U52" s="32">
        <v>121997.78091857108</v>
      </c>
      <c r="V52" s="32"/>
      <c r="W52" s="34">
        <v>0.36021929191813495</v>
      </c>
      <c r="X52" s="34">
        <v>0.10810916361058061</v>
      </c>
      <c r="Y52" s="34">
        <v>0.1712909815756853</v>
      </c>
      <c r="Z52" s="34"/>
      <c r="AA52" s="31">
        <v>-0.08496465495677304</v>
      </c>
      <c r="AB52" s="31">
        <v>0.12674028250767996</v>
      </c>
      <c r="AC52" s="31">
        <v>0.10818405056951204</v>
      </c>
    </row>
    <row r="53" spans="1:29" s="36" customFormat="1" ht="12.75" customHeight="1">
      <c r="A53" s="252" t="s">
        <v>59</v>
      </c>
      <c r="B53" s="252"/>
      <c r="C53" s="31">
        <v>2.987169446321194</v>
      </c>
      <c r="D53" s="31">
        <v>2.9944492629962274</v>
      </c>
      <c r="E53" s="31">
        <v>2.846772715789642</v>
      </c>
      <c r="F53" s="31">
        <v>2.870796754613808</v>
      </c>
      <c r="G53" s="31"/>
      <c r="H53" s="31">
        <v>0.06667315678332908</v>
      </c>
      <c r="I53" s="31">
        <v>0.02668609387047617</v>
      </c>
      <c r="J53" s="31">
        <v>0.004175612957951156</v>
      </c>
      <c r="K53" s="31">
        <v>0.0023305324341832126</v>
      </c>
      <c r="L53" s="31"/>
      <c r="M53" s="31">
        <v>0.764883730540305</v>
      </c>
      <c r="N53" s="31">
        <v>0.7983050975002062</v>
      </c>
      <c r="O53" s="31">
        <v>0.8128722520172521</v>
      </c>
      <c r="P53" s="31">
        <v>0.814033038149402</v>
      </c>
      <c r="Q53" s="31"/>
      <c r="R53" s="32">
        <v>131.6099761098999</v>
      </c>
      <c r="S53" s="32">
        <v>894.8861489785884</v>
      </c>
      <c r="T53" s="32">
        <v>37896.938279237904</v>
      </c>
      <c r="U53" s="32">
        <v>122003.91302505281</v>
      </c>
      <c r="V53" s="32"/>
      <c r="W53" s="34">
        <v>0.9217978835080227</v>
      </c>
      <c r="X53" s="34">
        <v>0.03749171444731291</v>
      </c>
      <c r="Y53" s="34">
        <v>0.08344390645634488</v>
      </c>
      <c r="Z53" s="34"/>
      <c r="AA53" s="31">
        <v>-0.009119090806045532</v>
      </c>
      <c r="AB53" s="31">
        <v>0.1727168447233113</v>
      </c>
      <c r="AC53" s="31">
        <v>0.14295819242416047</v>
      </c>
    </row>
    <row r="54" spans="1:29" s="36" customFormat="1" ht="12.75" customHeight="1">
      <c r="A54" s="252" t="s">
        <v>60</v>
      </c>
      <c r="B54" s="252"/>
      <c r="C54" s="31">
        <v>0.6426021505241847</v>
      </c>
      <c r="D54" s="31">
        <v>0.5590584920886049</v>
      </c>
      <c r="E54" s="31">
        <v>0.49302481795128833</v>
      </c>
      <c r="F54" s="31">
        <v>0.5297553435837787</v>
      </c>
      <c r="G54" s="31"/>
      <c r="H54" s="31">
        <v>0.04205777389775349</v>
      </c>
      <c r="I54" s="31">
        <v>0.016671073425069502</v>
      </c>
      <c r="J54" s="31">
        <v>0.0025810081698047957</v>
      </c>
      <c r="K54" s="31">
        <v>0.0014355576764947644</v>
      </c>
      <c r="L54" s="31"/>
      <c r="M54" s="31">
        <v>0.48107534026502696</v>
      </c>
      <c r="N54" s="31">
        <v>0.4967796485378196</v>
      </c>
      <c r="O54" s="31">
        <v>0.4999580066751402</v>
      </c>
      <c r="P54" s="31">
        <v>0.49911589871895984</v>
      </c>
      <c r="Q54" s="31"/>
      <c r="R54" s="32">
        <v>130.83791888166184</v>
      </c>
      <c r="S54" s="32">
        <v>887.9744363892737</v>
      </c>
      <c r="T54" s="32">
        <v>37522.20028156608</v>
      </c>
      <c r="U54" s="32">
        <v>120881.96644827907</v>
      </c>
      <c r="V54" s="32"/>
      <c r="W54" s="34">
        <v>0.06650827508979017</v>
      </c>
      <c r="X54" s="34">
        <v>0.0005363160883057258</v>
      </c>
      <c r="Y54" s="34">
        <v>0.008277192344412907</v>
      </c>
      <c r="Z54" s="34"/>
      <c r="AA54" s="31">
        <v>0.16817045279828854</v>
      </c>
      <c r="AB54" s="31">
        <v>0.29917979225420793</v>
      </c>
      <c r="AC54" s="31">
        <v>0.22609339279722537</v>
      </c>
    </row>
    <row r="55" spans="1:29" s="36" customFormat="1" ht="12.75" customHeight="1">
      <c r="A55" s="252" t="s">
        <v>61</v>
      </c>
      <c r="B55" s="252"/>
      <c r="C55" s="31">
        <v>0.49778281002354785</v>
      </c>
      <c r="D55" s="31">
        <v>0.5902733937544371</v>
      </c>
      <c r="E55" s="31">
        <v>0.5410624202999337</v>
      </c>
      <c r="F55" s="31">
        <v>0.5867267975098085</v>
      </c>
      <c r="G55" s="31"/>
      <c r="H55" s="31">
        <v>0.04387983254027072</v>
      </c>
      <c r="I55" s="31">
        <v>0.016497744066306164</v>
      </c>
      <c r="J55" s="31">
        <v>0.002572543813943214</v>
      </c>
      <c r="K55" s="31">
        <v>0.0014167753657726768</v>
      </c>
      <c r="L55" s="31"/>
      <c r="M55" s="31">
        <v>0.5019168494605155</v>
      </c>
      <c r="N55" s="31">
        <v>0.49205984385979756</v>
      </c>
      <c r="O55" s="31">
        <v>0.4983176653710003</v>
      </c>
      <c r="P55" s="31">
        <v>0.49242305982368134</v>
      </c>
      <c r="Q55" s="31"/>
      <c r="R55" s="32">
        <v>130.83791888166184</v>
      </c>
      <c r="S55" s="32">
        <v>889.5835121353093</v>
      </c>
      <c r="T55" s="32">
        <v>37522.08873163064</v>
      </c>
      <c r="U55" s="32">
        <v>120802.1798201121</v>
      </c>
      <c r="V55" s="32"/>
      <c r="W55" s="34">
        <v>0.05013264083048094</v>
      </c>
      <c r="X55" s="34">
        <v>0.32135378857778185</v>
      </c>
      <c r="Y55" s="34">
        <v>0.044816211039975226</v>
      </c>
      <c r="Z55" s="34"/>
      <c r="AA55" s="31">
        <v>-0.1879661282769552</v>
      </c>
      <c r="AB55" s="31">
        <v>-0.08685144694632471</v>
      </c>
      <c r="AC55" s="31">
        <v>-0.180625146836357</v>
      </c>
    </row>
    <row r="56" spans="1:29" s="36" customFormat="1" ht="12.75" customHeight="1">
      <c r="A56" s="252" t="s">
        <v>62</v>
      </c>
      <c r="B56" s="252"/>
      <c r="C56" s="31">
        <v>0.25961263520338684</v>
      </c>
      <c r="D56" s="31">
        <v>0.2402261472657032</v>
      </c>
      <c r="E56" s="31">
        <v>0.24205499206020725</v>
      </c>
      <c r="F56" s="31">
        <v>0.25014647506630133</v>
      </c>
      <c r="G56" s="31"/>
      <c r="H56" s="31">
        <v>0.03847615265982664</v>
      </c>
      <c r="I56" s="31">
        <v>0.014328024283795484</v>
      </c>
      <c r="J56" s="31">
        <v>0.0022105296293004327</v>
      </c>
      <c r="K56" s="31">
        <v>0.0012459910687365162</v>
      </c>
      <c r="L56" s="31"/>
      <c r="M56" s="31">
        <v>0.44010717918439163</v>
      </c>
      <c r="N56" s="31">
        <v>0.4274609195183303</v>
      </c>
      <c r="O56" s="31">
        <v>0.42833311723492423</v>
      </c>
      <c r="P56" s="31">
        <v>0.4330990285973341</v>
      </c>
      <c r="Q56" s="31"/>
      <c r="R56" s="32">
        <v>130.83791888166184</v>
      </c>
      <c r="S56" s="32">
        <v>890.0619050307428</v>
      </c>
      <c r="T56" s="32">
        <v>37546.600937848765</v>
      </c>
      <c r="U56" s="32">
        <v>120821.59388587605</v>
      </c>
      <c r="V56" s="32"/>
      <c r="W56" s="34">
        <v>0.6295263576596536</v>
      </c>
      <c r="X56" s="34">
        <v>0.6397807859016957</v>
      </c>
      <c r="Y56" s="34">
        <v>0.8026897732261747</v>
      </c>
      <c r="Z56" s="34"/>
      <c r="AA56" s="31">
        <v>0.04535265576916045</v>
      </c>
      <c r="AB56" s="31">
        <v>0.040990627240129786</v>
      </c>
      <c r="AC56" s="31">
        <v>0.021856802975853587</v>
      </c>
    </row>
    <row r="57" spans="1:29" s="36" customFormat="1" ht="12.75" customHeight="1">
      <c r="A57" s="252" t="s">
        <v>63</v>
      </c>
      <c r="B57" s="252"/>
      <c r="C57" s="31">
        <v>0.10569759037978009</v>
      </c>
      <c r="D57" s="31">
        <v>0.21013947255328874</v>
      </c>
      <c r="E57" s="31">
        <v>0.15087304950709107</v>
      </c>
      <c r="F57" s="31">
        <v>0.1913491118594068</v>
      </c>
      <c r="G57" s="31"/>
      <c r="H57" s="31">
        <v>0.026981989622974694</v>
      </c>
      <c r="I57" s="31">
        <v>0.013678561859674214</v>
      </c>
      <c r="J57" s="31">
        <v>0.0018475594105725511</v>
      </c>
      <c r="K57" s="31">
        <v>0.0011315305674845892</v>
      </c>
      <c r="L57" s="31"/>
      <c r="M57" s="31">
        <v>0.3086318802905858</v>
      </c>
      <c r="N57" s="31">
        <v>0.4076370661297411</v>
      </c>
      <c r="O57" s="31">
        <v>0.3579298617261483</v>
      </c>
      <c r="P57" s="31">
        <v>0.3933648555875992</v>
      </c>
      <c r="Q57" s="31"/>
      <c r="R57" s="32">
        <v>130.83791888166184</v>
      </c>
      <c r="S57" s="32">
        <v>888.109379525945</v>
      </c>
      <c r="T57" s="32">
        <v>37531.769474169196</v>
      </c>
      <c r="U57" s="32">
        <v>120853.3048338937</v>
      </c>
      <c r="V57" s="32"/>
      <c r="W57" s="34">
        <v>0.0006757240091379004</v>
      </c>
      <c r="X57" s="34">
        <v>0.09723260875324909</v>
      </c>
      <c r="Y57" s="34">
        <v>0.0018906122330939559</v>
      </c>
      <c r="Z57" s="34"/>
      <c r="AA57" s="31">
        <v>-0.2562129179397717</v>
      </c>
      <c r="AB57" s="31">
        <v>-0.12621316061601665</v>
      </c>
      <c r="AC57" s="31">
        <v>-0.21774065543217502</v>
      </c>
    </row>
    <row r="58" spans="1:29" s="36" customFormat="1" ht="12.75" customHeight="1">
      <c r="A58" s="252" t="s">
        <v>64</v>
      </c>
      <c r="B58" s="252"/>
      <c r="C58" s="31">
        <v>0.3249147099659373</v>
      </c>
      <c r="D58" s="31">
        <v>0.5195828337233243</v>
      </c>
      <c r="E58" s="31">
        <v>0.3374920629207809</v>
      </c>
      <c r="F58" s="31">
        <v>0.4115884328451949</v>
      </c>
      <c r="G58" s="31"/>
      <c r="H58" s="31">
        <v>0.041102026644903755</v>
      </c>
      <c r="I58" s="31">
        <v>0.016759000842848253</v>
      </c>
      <c r="J58" s="31">
        <v>0.0024404237047497813</v>
      </c>
      <c r="K58" s="31">
        <v>0.0014154212626379676</v>
      </c>
      <c r="L58" s="31"/>
      <c r="M58" s="31">
        <v>0.4701430822717762</v>
      </c>
      <c r="N58" s="31">
        <v>0.49989736619891517</v>
      </c>
      <c r="O58" s="31">
        <v>0.4728605778177402</v>
      </c>
      <c r="P58" s="31">
        <v>0.49212335670090906</v>
      </c>
      <c r="Q58" s="31"/>
      <c r="R58" s="32">
        <v>130.83791888166184</v>
      </c>
      <c r="S58" s="32">
        <v>889.744785830405</v>
      </c>
      <c r="T58" s="32">
        <v>37543.58559927473</v>
      </c>
      <c r="U58" s="32">
        <v>120886.14392932474</v>
      </c>
      <c r="V58" s="32"/>
      <c r="W58" s="34">
        <v>1.9868082719465968E-05</v>
      </c>
      <c r="X58" s="34">
        <v>0.7613414550344331</v>
      </c>
      <c r="Y58" s="34">
        <v>0.03699300046155501</v>
      </c>
      <c r="Z58" s="34"/>
      <c r="AA58" s="31">
        <v>-0.3894161820407075</v>
      </c>
      <c r="AB58" s="31">
        <v>-0.02659843840839573</v>
      </c>
      <c r="AC58" s="31">
        <v>-0.17612194523808</v>
      </c>
    </row>
    <row r="59" spans="1:29" s="36" customFormat="1" ht="12.75" customHeight="1">
      <c r="A59" s="252" t="s">
        <v>65</v>
      </c>
      <c r="B59" s="252"/>
      <c r="C59" s="31">
        <v>0.07489016369668951</v>
      </c>
      <c r="D59" s="31">
        <v>0.1958730686681628</v>
      </c>
      <c r="E59" s="31">
        <v>0.1023845146038462</v>
      </c>
      <c r="F59" s="31">
        <v>0.14466384000182417</v>
      </c>
      <c r="G59" s="31"/>
      <c r="H59" s="31">
        <v>0.023099802480787635</v>
      </c>
      <c r="I59" s="31">
        <v>0.013364787072875556</v>
      </c>
      <c r="J59" s="31">
        <v>0.0015652249737884406</v>
      </c>
      <c r="K59" s="31">
        <v>0.0010120488206653954</v>
      </c>
      <c r="L59" s="31"/>
      <c r="M59" s="31">
        <v>0.2642257140265194</v>
      </c>
      <c r="N59" s="31">
        <v>0.3970962442181783</v>
      </c>
      <c r="O59" s="31">
        <v>0.3031573447937545</v>
      </c>
      <c r="P59" s="31">
        <v>0.35176304189122465</v>
      </c>
      <c r="Q59" s="31"/>
      <c r="R59" s="32">
        <v>130.83791888166184</v>
      </c>
      <c r="S59" s="32">
        <v>882.8104614336107</v>
      </c>
      <c r="T59" s="32">
        <v>37513.07384953947</v>
      </c>
      <c r="U59" s="32">
        <v>120808.49948750647</v>
      </c>
      <c r="V59" s="32"/>
      <c r="W59" s="34">
        <v>9.385650162244593E-06</v>
      </c>
      <c r="X59" s="34">
        <v>0.23717126593148583</v>
      </c>
      <c r="Y59" s="34">
        <v>0.00306461503705801</v>
      </c>
      <c r="Z59" s="34"/>
      <c r="AA59" s="31">
        <v>-0.30466897315956765</v>
      </c>
      <c r="AB59" s="31">
        <v>-0.09069333591723397</v>
      </c>
      <c r="AC59" s="31">
        <v>-0.19835419869581042</v>
      </c>
    </row>
    <row r="60" spans="1:29" s="36" customFormat="1" ht="12.75" customHeight="1">
      <c r="A60" s="252" t="s">
        <v>66</v>
      </c>
      <c r="B60" s="252"/>
      <c r="C60" s="31">
        <v>0.11388002756408779</v>
      </c>
      <c r="D60" s="31">
        <v>0.27963253782578457</v>
      </c>
      <c r="E60" s="31">
        <v>0.15612249626839597</v>
      </c>
      <c r="F60" s="31">
        <v>0.1861723662931074</v>
      </c>
      <c r="G60" s="31"/>
      <c r="H60" s="31">
        <v>0.027878491571522782</v>
      </c>
      <c r="I60" s="31">
        <v>0.015057472867891305</v>
      </c>
      <c r="J60" s="31">
        <v>0.0018736543429501617</v>
      </c>
      <c r="K60" s="31">
        <v>0.0011197390514614963</v>
      </c>
      <c r="L60" s="31"/>
      <c r="M60" s="31">
        <v>0.3188864644013503</v>
      </c>
      <c r="N60" s="31">
        <v>0.4490711626279984</v>
      </c>
      <c r="O60" s="31">
        <v>0.3629762705851699</v>
      </c>
      <c r="P60" s="31">
        <v>0.38924731230604237</v>
      </c>
      <c r="Q60" s="31"/>
      <c r="R60" s="32">
        <v>130.83791888166184</v>
      </c>
      <c r="S60" s="32">
        <v>889.4594556872235</v>
      </c>
      <c r="T60" s="32">
        <v>37529.909760770744</v>
      </c>
      <c r="U60" s="32">
        <v>120841.9140589813</v>
      </c>
      <c r="V60" s="32"/>
      <c r="W60" s="34">
        <v>4.0029846051211943E-07</v>
      </c>
      <c r="X60" s="34">
        <v>0.13298687445145252</v>
      </c>
      <c r="Y60" s="34">
        <v>0.010659623836996823</v>
      </c>
      <c r="Z60" s="34"/>
      <c r="AA60" s="31">
        <v>-0.3691007663277699</v>
      </c>
      <c r="AB60" s="31">
        <v>-0.11637804486835257</v>
      </c>
      <c r="AC60" s="31">
        <v>-0.1857234114237901</v>
      </c>
    </row>
    <row r="61" spans="1:29" s="36" customFormat="1" ht="12.75" customHeight="1">
      <c r="A61" s="252" t="s">
        <v>67</v>
      </c>
      <c r="B61" s="252"/>
      <c r="C61" s="31">
        <v>0.2689186765596639</v>
      </c>
      <c r="D61" s="31">
        <v>0.4164124332128461</v>
      </c>
      <c r="E61" s="31">
        <v>0.30144693299936737</v>
      </c>
      <c r="F61" s="31">
        <v>0.3247952923502489</v>
      </c>
      <c r="G61" s="31"/>
      <c r="H61" s="31">
        <v>0.03891280649799234</v>
      </c>
      <c r="I61" s="31">
        <v>0.016585528762683568</v>
      </c>
      <c r="J61" s="31">
        <v>0.0023687296248382952</v>
      </c>
      <c r="K61" s="31">
        <v>0.0013470942441854267</v>
      </c>
      <c r="L61" s="31"/>
      <c r="M61" s="31">
        <v>0.44510181808953864</v>
      </c>
      <c r="N61" s="31">
        <v>0.4932425351112155</v>
      </c>
      <c r="O61" s="31">
        <v>0.45889246067536543</v>
      </c>
      <c r="P61" s="31">
        <v>0.4683002509931652</v>
      </c>
      <c r="Q61" s="31"/>
      <c r="R61" s="32">
        <v>130.83791888166184</v>
      </c>
      <c r="S61" s="32">
        <v>884.4278277924343</v>
      </c>
      <c r="T61" s="32">
        <v>37531.06270836125</v>
      </c>
      <c r="U61" s="32">
        <v>120851.71562820084</v>
      </c>
      <c r="V61" s="32"/>
      <c r="W61" s="34">
        <v>0.0006138066059087115</v>
      </c>
      <c r="X61" s="34">
        <v>0.4182450817069169</v>
      </c>
      <c r="Y61" s="34">
        <v>0.15366179545935105</v>
      </c>
      <c r="Z61" s="34"/>
      <c r="AA61" s="31">
        <v>-0.29902886745143653</v>
      </c>
      <c r="AB61" s="31">
        <v>-0.07088426859711465</v>
      </c>
      <c r="AC61" s="31">
        <v>-0.11931792834208949</v>
      </c>
    </row>
    <row r="62" spans="1:29" s="36" customFormat="1" ht="12.75" customHeight="1">
      <c r="A62" s="252" t="s">
        <v>68</v>
      </c>
      <c r="B62" s="252"/>
      <c r="C62" s="31">
        <v>6.009670048805542</v>
      </c>
      <c r="D62" s="31">
        <v>5.897968944470934</v>
      </c>
      <c r="E62" s="31">
        <v>5.6125423302446</v>
      </c>
      <c r="F62" s="31">
        <v>5.604282127714557</v>
      </c>
      <c r="G62" s="31"/>
      <c r="H62" s="31">
        <v>0.09667139040190531</v>
      </c>
      <c r="I62" s="31">
        <v>0.04171935820322369</v>
      </c>
      <c r="J62" s="31">
        <v>0.006859331751187006</v>
      </c>
      <c r="K62" s="31">
        <v>0.0038533505958867017</v>
      </c>
      <c r="L62" s="31"/>
      <c r="M62" s="31">
        <v>1.1057699379085297</v>
      </c>
      <c r="N62" s="31">
        <v>1.244992663580872</v>
      </c>
      <c r="O62" s="31">
        <v>1.3285542462126143</v>
      </c>
      <c r="P62" s="31">
        <v>1.3391823988642972</v>
      </c>
      <c r="Q62" s="31"/>
      <c r="R62" s="32">
        <v>130.83791888166184</v>
      </c>
      <c r="S62" s="32">
        <v>890.550079972311</v>
      </c>
      <c r="T62" s="32">
        <v>37514.13764696051</v>
      </c>
      <c r="U62" s="32">
        <v>120782.0552650269</v>
      </c>
      <c r="V62" s="32"/>
      <c r="W62" s="34">
        <v>0.33156509152458025</v>
      </c>
      <c r="X62" s="34">
        <v>7.264841038847663E-05</v>
      </c>
      <c r="Y62" s="34">
        <v>5.106626447132346E-05</v>
      </c>
      <c r="Z62" s="34"/>
      <c r="AA62" s="31">
        <v>0.0897202912130669</v>
      </c>
      <c r="AB62" s="31">
        <v>0.2989172024349449</v>
      </c>
      <c r="AC62" s="31">
        <v>0.3027129996890468</v>
      </c>
    </row>
    <row r="63" spans="1:29" s="36" customFormat="1" ht="12.75" customHeight="1">
      <c r="A63" s="252" t="s">
        <v>69</v>
      </c>
      <c r="B63" s="252"/>
      <c r="C63" s="31">
        <v>5.706563335385272</v>
      </c>
      <c r="D63" s="31">
        <v>5.949165492204209</v>
      </c>
      <c r="E63" s="31">
        <v>5.4529054104089525</v>
      </c>
      <c r="F63" s="31">
        <v>5.420263153524544</v>
      </c>
      <c r="G63" s="31"/>
      <c r="H63" s="31">
        <v>0.10796903704087221</v>
      </c>
      <c r="I63" s="31">
        <v>0.04204911668186078</v>
      </c>
      <c r="J63" s="31">
        <v>0.006939259964204039</v>
      </c>
      <c r="K63" s="31">
        <v>0.0038622775510053727</v>
      </c>
      <c r="L63" s="31"/>
      <c r="M63" s="31">
        <v>1.2349973956966689</v>
      </c>
      <c r="N63" s="31">
        <v>1.2565823919462809</v>
      </c>
      <c r="O63" s="31">
        <v>1.3445116261713037</v>
      </c>
      <c r="P63" s="31">
        <v>1.3425138911091348</v>
      </c>
      <c r="Q63" s="31"/>
      <c r="R63" s="32">
        <v>130.83791888166184</v>
      </c>
      <c r="S63" s="32">
        <v>893.0343939386122</v>
      </c>
      <c r="T63" s="32">
        <v>37540.738222079985</v>
      </c>
      <c r="U63" s="32">
        <v>120823.27863662726</v>
      </c>
      <c r="V63" s="32"/>
      <c r="W63" s="34">
        <v>0.03899319305270025</v>
      </c>
      <c r="X63" s="34">
        <v>0.031181777634228896</v>
      </c>
      <c r="Y63" s="34">
        <v>0.01476177092128748</v>
      </c>
      <c r="Z63" s="34"/>
      <c r="AA63" s="31">
        <v>-0.19306506153024977</v>
      </c>
      <c r="AB63" s="31">
        <v>0.1886617564614504</v>
      </c>
      <c r="AC63" s="31">
        <v>0.21325677429244141</v>
      </c>
    </row>
    <row r="64" spans="1:29" s="36" customFormat="1" ht="12.75" customHeight="1">
      <c r="A64" s="252" t="s">
        <v>70</v>
      </c>
      <c r="B64" s="252"/>
      <c r="C64" s="31">
        <v>5.113725002152346</v>
      </c>
      <c r="D64" s="31">
        <v>5.013372612393432</v>
      </c>
      <c r="E64" s="31">
        <v>4.559683361838769</v>
      </c>
      <c r="F64" s="31">
        <v>4.50076758490839</v>
      </c>
      <c r="G64" s="31"/>
      <c r="H64" s="31">
        <v>0.1379968912550777</v>
      </c>
      <c r="I64" s="31">
        <v>0.05492848129475476</v>
      </c>
      <c r="J64" s="31">
        <v>0.008709074183076159</v>
      </c>
      <c r="K64" s="31">
        <v>0.0048468571066991135</v>
      </c>
      <c r="L64" s="31"/>
      <c r="M64" s="31">
        <v>1.5784692165934742</v>
      </c>
      <c r="N64" s="31">
        <v>1.6410211286414125</v>
      </c>
      <c r="O64" s="31">
        <v>1.6865687761391468</v>
      </c>
      <c r="P64" s="31">
        <v>1.6841429206502752</v>
      </c>
      <c r="Q64" s="31"/>
      <c r="R64" s="32">
        <v>130.83791888166184</v>
      </c>
      <c r="S64" s="32">
        <v>892.5512500460062</v>
      </c>
      <c r="T64" s="32">
        <v>37502.83783997766</v>
      </c>
      <c r="U64" s="32">
        <v>120736.18687700639</v>
      </c>
      <c r="V64" s="32"/>
      <c r="W64" s="34">
        <v>0.5117320411184412</v>
      </c>
      <c r="X64" s="34">
        <v>0.00017581942402960995</v>
      </c>
      <c r="Y64" s="34">
        <v>3.168946336072275E-05</v>
      </c>
      <c r="Z64" s="34"/>
      <c r="AA64" s="31">
        <v>0.061152405662195784</v>
      </c>
      <c r="AB64" s="31">
        <v>0.32850225152506146</v>
      </c>
      <c r="AC64" s="31">
        <v>0.3639580760801961</v>
      </c>
    </row>
    <row r="65" spans="1:29" s="36" customFormat="1" ht="12.75" customHeight="1">
      <c r="A65" s="252" t="s">
        <v>71</v>
      </c>
      <c r="B65" s="252"/>
      <c r="C65" s="31">
        <v>3.953921250009287</v>
      </c>
      <c r="D65" s="31">
        <v>4.15365862421614</v>
      </c>
      <c r="E65" s="31">
        <v>3.98012688372901</v>
      </c>
      <c r="F65" s="31">
        <v>4.0992277025970605</v>
      </c>
      <c r="G65" s="31"/>
      <c r="H65" s="31">
        <v>0.14631247657407448</v>
      </c>
      <c r="I65" s="31">
        <v>0.057337767683403484</v>
      </c>
      <c r="J65" s="31">
        <v>0.008772886476785051</v>
      </c>
      <c r="K65" s="31">
        <v>0.005002660793159831</v>
      </c>
      <c r="L65" s="31"/>
      <c r="M65" s="31">
        <v>1.6735865436913056</v>
      </c>
      <c r="N65" s="31">
        <v>1.7048963879433399</v>
      </c>
      <c r="O65" s="31">
        <v>1.6959404762604364</v>
      </c>
      <c r="P65" s="31">
        <v>1.7348789633009933</v>
      </c>
      <c r="Q65" s="31"/>
      <c r="R65" s="32">
        <v>130.83791888166184</v>
      </c>
      <c r="S65" s="32">
        <v>884.1265245663394</v>
      </c>
      <c r="T65" s="32">
        <v>37371.12671926566</v>
      </c>
      <c r="U65" s="32">
        <v>120264.1674046245</v>
      </c>
      <c r="V65" s="32"/>
      <c r="W65" s="34">
        <v>0.210259632619894</v>
      </c>
      <c r="X65" s="34">
        <v>0.8599445747329182</v>
      </c>
      <c r="Y65" s="34">
        <v>0.3382902909334736</v>
      </c>
      <c r="Z65" s="34"/>
      <c r="AA65" s="31">
        <v>-0.11715513952598705</v>
      </c>
      <c r="AB65" s="31">
        <v>-0.015451977287261052</v>
      </c>
      <c r="AC65" s="31">
        <v>-0.08375595973064068</v>
      </c>
    </row>
    <row r="66" spans="1:29" s="36" customFormat="1" ht="12.75" customHeight="1">
      <c r="A66" s="252" t="s">
        <v>72</v>
      </c>
      <c r="B66" s="252"/>
      <c r="C66" s="31">
        <v>1.2817121295537106</v>
      </c>
      <c r="D66" s="31">
        <v>1.6450643435493602</v>
      </c>
      <c r="E66" s="31">
        <v>1.6513590061115098</v>
      </c>
      <c r="F66" s="31">
        <v>1.8332819202191837</v>
      </c>
      <c r="G66" s="31"/>
      <c r="H66" s="31">
        <v>0.08582457374635126</v>
      </c>
      <c r="I66" s="31">
        <v>0.04245396150416397</v>
      </c>
      <c r="J66" s="31">
        <v>0.007610076495547893</v>
      </c>
      <c r="K66" s="31">
        <v>0.0045841721257470006</v>
      </c>
      <c r="L66" s="31"/>
      <c r="M66" s="31">
        <v>0.9816992720181092</v>
      </c>
      <c r="N66" s="31">
        <v>1.2637184072785768</v>
      </c>
      <c r="O66" s="31">
        <v>1.4706126627037348</v>
      </c>
      <c r="P66" s="31">
        <v>1.589562249267951</v>
      </c>
      <c r="Q66" s="31"/>
      <c r="R66" s="32">
        <v>130.83791888166184</v>
      </c>
      <c r="S66" s="32">
        <v>886.0621382050829</v>
      </c>
      <c r="T66" s="32">
        <v>37343.80423961339</v>
      </c>
      <c r="U66" s="32">
        <v>120235.64792335675</v>
      </c>
      <c r="V66" s="32"/>
      <c r="W66" s="34">
        <v>0.00019595721077125293</v>
      </c>
      <c r="X66" s="34">
        <v>3.426865933036037E-05</v>
      </c>
      <c r="Y66" s="34">
        <v>2.3448500987231713E-09</v>
      </c>
      <c r="Z66" s="34"/>
      <c r="AA66" s="31">
        <v>-0.2875262494420178</v>
      </c>
      <c r="AB66" s="31">
        <v>-0.2513557008806112</v>
      </c>
      <c r="AC66" s="31">
        <v>-0.3469947722522287</v>
      </c>
    </row>
    <row r="67" spans="1:29" s="36" customFormat="1" ht="12.75" customHeight="1">
      <c r="A67" s="252" t="s">
        <v>73</v>
      </c>
      <c r="B67" s="252"/>
      <c r="C67" s="31">
        <v>5.400965514385221</v>
      </c>
      <c r="D67" s="31">
        <v>4.2422677931564925</v>
      </c>
      <c r="E67" s="31">
        <v>4.416268573401239</v>
      </c>
      <c r="F67" s="31">
        <v>3.8038382311050296</v>
      </c>
      <c r="G67" s="31"/>
      <c r="H67" s="31">
        <v>0.2555267720376136</v>
      </c>
      <c r="I67" s="31">
        <v>0.09646599265749266</v>
      </c>
      <c r="J67" s="31">
        <v>0.014728466519366372</v>
      </c>
      <c r="K67" s="31">
        <v>0.008083421267830114</v>
      </c>
      <c r="L67" s="31"/>
      <c r="M67" s="31">
        <v>2.9228277536435447</v>
      </c>
      <c r="N67" s="31">
        <v>2.8719327511558186</v>
      </c>
      <c r="O67" s="31">
        <v>2.8466704024576206</v>
      </c>
      <c r="P67" s="31">
        <v>2.8030176370591158</v>
      </c>
      <c r="Q67" s="31"/>
      <c r="R67" s="32">
        <v>130.83791888166184</v>
      </c>
      <c r="S67" s="32">
        <v>886.3394042595808</v>
      </c>
      <c r="T67" s="32">
        <v>37355.90894349931</v>
      </c>
      <c r="U67" s="32">
        <v>120243.3965848329</v>
      </c>
      <c r="V67" s="32"/>
      <c r="W67" s="34">
        <v>1.8887133878909583E-05</v>
      </c>
      <c r="X67" s="34">
        <v>7.848725260615296E-05</v>
      </c>
      <c r="Y67" s="34">
        <v>7.36375324140237E-11</v>
      </c>
      <c r="Z67" s="34"/>
      <c r="AA67" s="31">
        <v>0.40345572881621505</v>
      </c>
      <c r="AB67" s="31">
        <v>0.34591182039686147</v>
      </c>
      <c r="AC67" s="31">
        <v>0.5697885243975395</v>
      </c>
    </row>
    <row r="68" spans="1:29" s="36" customFormat="1" ht="12.75" customHeight="1">
      <c r="A68" s="252" t="s">
        <v>74</v>
      </c>
      <c r="B68" s="252"/>
      <c r="C68" s="37">
        <v>1.7125683291352696</v>
      </c>
      <c r="D68" s="37">
        <v>1.8989572680538167</v>
      </c>
      <c r="E68" s="37">
        <v>1.9142641744687763</v>
      </c>
      <c r="F68" s="37">
        <v>2.082608800523414</v>
      </c>
      <c r="G68" s="31"/>
      <c r="H68" s="37">
        <v>0.1301039625334239</v>
      </c>
      <c r="I68" s="37">
        <v>0.04561577892213555</v>
      </c>
      <c r="J68" s="37">
        <v>0.007536299856371862</v>
      </c>
      <c r="K68" s="37">
        <v>0.004378114767392542</v>
      </c>
      <c r="L68" s="31"/>
      <c r="M68" s="37">
        <v>1.488186421795816</v>
      </c>
      <c r="N68" s="37">
        <v>1.3581894489336892</v>
      </c>
      <c r="O68" s="37">
        <v>1.4570774861663198</v>
      </c>
      <c r="P68" s="37">
        <v>1.5183473704418364</v>
      </c>
      <c r="Q68" s="31"/>
      <c r="R68" s="38">
        <v>130.83791888166184</v>
      </c>
      <c r="S68" s="38">
        <v>886.5240347828716</v>
      </c>
      <c r="T68" s="38">
        <v>37380.83133523478</v>
      </c>
      <c r="U68" s="38">
        <v>120272.96002054084</v>
      </c>
      <c r="V68" s="32"/>
      <c r="W68" s="39">
        <v>0.14823728361376398</v>
      </c>
      <c r="X68" s="39">
        <v>0.11400461519063698</v>
      </c>
      <c r="Y68" s="39">
        <v>0.005333225211939958</v>
      </c>
      <c r="Z68" s="34"/>
      <c r="AA68" s="37">
        <v>-0.1372333874813124</v>
      </c>
      <c r="AB68" s="37">
        <v>-0.13842492746503388</v>
      </c>
      <c r="AC68" s="37">
        <v>-0.24371265666331882</v>
      </c>
    </row>
    <row r="69" spans="1:34" s="44" customFormat="1" ht="17.25" customHeight="1">
      <c r="A69" s="40" t="s">
        <v>42</v>
      </c>
      <c r="B69" s="40"/>
      <c r="C69" s="41"/>
      <c r="D69" s="41"/>
      <c r="E69" s="41"/>
      <c r="F69" s="41"/>
      <c r="G69" s="41"/>
      <c r="H69" s="41"/>
      <c r="I69" s="41"/>
      <c r="J69" s="41"/>
      <c r="K69" s="41"/>
      <c r="L69" s="41"/>
      <c r="M69" s="41"/>
      <c r="N69" s="41"/>
      <c r="O69" s="41"/>
      <c r="P69" s="41"/>
      <c r="Q69" s="41"/>
      <c r="R69" s="42"/>
      <c r="S69" s="42"/>
      <c r="T69" s="42"/>
      <c r="U69" s="42"/>
      <c r="V69" s="42"/>
      <c r="W69" s="43"/>
      <c r="X69" s="43"/>
      <c r="Y69" s="43"/>
      <c r="Z69" s="43"/>
      <c r="AA69" s="41"/>
      <c r="AB69" s="41"/>
      <c r="AC69" s="41"/>
      <c r="AF69" s="36"/>
      <c r="AG69" s="36"/>
      <c r="AH69" s="36"/>
    </row>
    <row r="70" spans="1:34" s="44" customFormat="1" ht="11.25" customHeight="1">
      <c r="A70" s="40" t="s">
        <v>43</v>
      </c>
      <c r="B70" s="40"/>
      <c r="C70" s="41"/>
      <c r="D70" s="41"/>
      <c r="E70" s="41"/>
      <c r="F70" s="41"/>
      <c r="G70" s="41"/>
      <c r="H70" s="41"/>
      <c r="I70" s="41"/>
      <c r="J70" s="41"/>
      <c r="K70" s="41"/>
      <c r="L70" s="41"/>
      <c r="M70" s="41"/>
      <c r="N70" s="41"/>
      <c r="O70" s="41"/>
      <c r="P70" s="41"/>
      <c r="Q70" s="41"/>
      <c r="R70" s="42"/>
      <c r="S70" s="42"/>
      <c r="T70" s="42"/>
      <c r="U70" s="42"/>
      <c r="V70" s="42"/>
      <c r="W70" s="43"/>
      <c r="X70" s="43"/>
      <c r="Y70" s="43"/>
      <c r="Z70" s="43"/>
      <c r="AA70" s="41"/>
      <c r="AB70" s="41"/>
      <c r="AC70" s="41"/>
      <c r="AF70" s="36"/>
      <c r="AG70" s="36"/>
      <c r="AH70" s="36"/>
    </row>
    <row r="71" spans="1:34" s="44" customFormat="1" ht="11.25" customHeight="1">
      <c r="A71" s="40" t="s">
        <v>44</v>
      </c>
      <c r="B71" s="40"/>
      <c r="C71" s="41"/>
      <c r="D71" s="41"/>
      <c r="E71" s="41"/>
      <c r="F71" s="41"/>
      <c r="G71" s="41"/>
      <c r="H71" s="41"/>
      <c r="I71" s="41"/>
      <c r="J71" s="41"/>
      <c r="K71" s="41"/>
      <c r="L71" s="41"/>
      <c r="M71" s="41"/>
      <c r="N71" s="41"/>
      <c r="O71" s="41"/>
      <c r="P71" s="41"/>
      <c r="Q71" s="41"/>
      <c r="R71" s="42"/>
      <c r="S71" s="42"/>
      <c r="T71" s="42"/>
      <c r="U71" s="42"/>
      <c r="V71" s="42"/>
      <c r="W71" s="43"/>
      <c r="X71" s="43"/>
      <c r="Y71" s="43"/>
      <c r="Z71" s="43"/>
      <c r="AA71" s="41"/>
      <c r="AB71" s="41"/>
      <c r="AC71" s="41"/>
      <c r="AF71" s="36"/>
      <c r="AG71" s="36"/>
      <c r="AH71" s="36"/>
    </row>
    <row r="72" spans="1:34" s="44" customFormat="1" ht="11.25" customHeight="1">
      <c r="A72" s="40" t="s">
        <v>45</v>
      </c>
      <c r="B72" s="40"/>
      <c r="C72" s="41"/>
      <c r="D72" s="41"/>
      <c r="E72" s="41"/>
      <c r="F72" s="41"/>
      <c r="G72" s="41"/>
      <c r="H72" s="41"/>
      <c r="I72" s="41"/>
      <c r="J72" s="41"/>
      <c r="K72" s="41"/>
      <c r="L72" s="41"/>
      <c r="M72" s="41"/>
      <c r="N72" s="41"/>
      <c r="O72" s="41"/>
      <c r="P72" s="41"/>
      <c r="Q72" s="41"/>
      <c r="R72" s="42"/>
      <c r="S72" s="42"/>
      <c r="T72" s="42"/>
      <c r="U72" s="42"/>
      <c r="V72" s="42"/>
      <c r="W72" s="43"/>
      <c r="X72" s="43"/>
      <c r="Y72" s="43"/>
      <c r="Z72" s="43"/>
      <c r="AA72" s="41"/>
      <c r="AB72" s="41"/>
      <c r="AC72" s="41"/>
      <c r="AF72" s="36"/>
      <c r="AG72" s="36"/>
      <c r="AH72" s="36"/>
    </row>
    <row r="73" spans="1:34" s="44" customFormat="1" ht="11.25" customHeight="1">
      <c r="A73" s="40" t="s">
        <v>46</v>
      </c>
      <c r="B73" s="40"/>
      <c r="C73" s="41"/>
      <c r="D73" s="41"/>
      <c r="E73" s="41"/>
      <c r="F73" s="41"/>
      <c r="G73" s="41"/>
      <c r="H73" s="41"/>
      <c r="I73" s="41"/>
      <c r="J73" s="41"/>
      <c r="K73" s="41"/>
      <c r="L73" s="41"/>
      <c r="M73" s="41"/>
      <c r="N73" s="41"/>
      <c r="O73" s="41"/>
      <c r="P73" s="41"/>
      <c r="Q73" s="41"/>
      <c r="R73" s="42"/>
      <c r="S73" s="42"/>
      <c r="T73" s="42"/>
      <c r="U73" s="42"/>
      <c r="V73" s="42"/>
      <c r="W73" s="43"/>
      <c r="X73" s="43"/>
      <c r="Y73" s="43"/>
      <c r="Z73" s="43"/>
      <c r="AA73" s="41"/>
      <c r="AB73" s="41"/>
      <c r="AC73" s="41"/>
      <c r="AF73" s="36"/>
      <c r="AG73" s="36"/>
      <c r="AH73" s="36"/>
    </row>
    <row r="74" spans="1:29" s="36" customFormat="1" ht="12.75" customHeight="1">
      <c r="A74" s="252" t="s">
        <v>75</v>
      </c>
      <c r="B74" s="252"/>
      <c r="C74" s="35">
        <v>2.85893705516618</v>
      </c>
      <c r="D74" s="35">
        <v>3.075618857823577</v>
      </c>
      <c r="E74" s="35">
        <v>3.4040647143467555</v>
      </c>
      <c r="F74" s="35">
        <v>3.484049677038886</v>
      </c>
      <c r="G74" s="31"/>
      <c r="H74" s="35">
        <v>0.10852061685825948</v>
      </c>
      <c r="I74" s="35">
        <v>0.04489527749564025</v>
      </c>
      <c r="J74" s="35">
        <v>0.007861694840951927</v>
      </c>
      <c r="K74" s="35">
        <v>0.004464738030658158</v>
      </c>
      <c r="L74" s="31"/>
      <c r="M74" s="35">
        <v>1.2413066085660422</v>
      </c>
      <c r="N74" s="35">
        <v>1.3359619764636523</v>
      </c>
      <c r="O74" s="35">
        <v>1.5186820834996997</v>
      </c>
      <c r="P74" s="35">
        <v>1.547330759703355</v>
      </c>
      <c r="Q74" s="31"/>
      <c r="R74" s="45">
        <v>130.83791888166184</v>
      </c>
      <c r="S74" s="45">
        <v>885.4965525844254</v>
      </c>
      <c r="T74" s="45">
        <v>37316.5404551803</v>
      </c>
      <c r="U74" s="45">
        <v>120108.66913104852</v>
      </c>
      <c r="V74" s="32"/>
      <c r="W74" s="33">
        <v>0.08093287545315289</v>
      </c>
      <c r="X74" s="33">
        <v>1.722289504031764E-06</v>
      </c>
      <c r="Y74" s="33">
        <v>5.877090466656452E-08</v>
      </c>
      <c r="Z74" s="34"/>
      <c r="AA74" s="35">
        <v>-0.16219159412827208</v>
      </c>
      <c r="AB74" s="35">
        <v>-0.3589478437280077</v>
      </c>
      <c r="AC74" s="35">
        <v>-0.403994180269866</v>
      </c>
    </row>
    <row r="75" spans="1:29" s="36" customFormat="1" ht="12.75" customHeight="1">
      <c r="A75" s="252" t="s">
        <v>76</v>
      </c>
      <c r="B75" s="252"/>
      <c r="C75" s="31">
        <v>3.881183688158063</v>
      </c>
      <c r="D75" s="31">
        <v>3.079687008738334</v>
      </c>
      <c r="E75" s="31">
        <v>2.695328195454835</v>
      </c>
      <c r="F75" s="31">
        <v>2.3316580252642654</v>
      </c>
      <c r="G75" s="31"/>
      <c r="H75" s="31">
        <v>0.2594999612355099</v>
      </c>
      <c r="I75" s="31">
        <v>0.09372737610153288</v>
      </c>
      <c r="J75" s="31">
        <v>0.01282911256726714</v>
      </c>
      <c r="K75" s="31">
        <v>0.006546611139179166</v>
      </c>
      <c r="L75" s="31"/>
      <c r="M75" s="31">
        <v>2.968274841498506</v>
      </c>
      <c r="N75" s="31">
        <v>2.7911366227474876</v>
      </c>
      <c r="O75" s="31">
        <v>2.4779834523603266</v>
      </c>
      <c r="P75" s="31">
        <v>2.268487135865969</v>
      </c>
      <c r="Q75" s="31"/>
      <c r="R75" s="32">
        <v>130.83791888166184</v>
      </c>
      <c r="S75" s="32">
        <v>886.8073258930647</v>
      </c>
      <c r="T75" s="32">
        <v>37308.13779778941</v>
      </c>
      <c r="U75" s="32">
        <v>120071.39363228012</v>
      </c>
      <c r="V75" s="32"/>
      <c r="W75" s="34">
        <v>0.004175442899254072</v>
      </c>
      <c r="X75" s="34">
        <v>1.1442753214575326E-05</v>
      </c>
      <c r="Y75" s="34">
        <v>2.1297786439214454E-08</v>
      </c>
      <c r="Z75" s="34"/>
      <c r="AA75" s="31">
        <v>0.28715780979247324</v>
      </c>
      <c r="AB75" s="31">
        <v>0.4785566633117255</v>
      </c>
      <c r="AC75" s="31">
        <v>0.6830656601022708</v>
      </c>
    </row>
    <row r="76" spans="1:29" s="36" customFormat="1" ht="12.75" customHeight="1">
      <c r="A76" s="252" t="s">
        <v>77</v>
      </c>
      <c r="B76" s="252"/>
      <c r="C76" s="31">
        <v>2.4840595519939264</v>
      </c>
      <c r="D76" s="31">
        <v>2.4166491654329993</v>
      </c>
      <c r="E76" s="31">
        <v>2.4463731890824785</v>
      </c>
      <c r="F76" s="31">
        <v>2.375429180371346</v>
      </c>
      <c r="G76" s="31"/>
      <c r="H76" s="31">
        <v>0.10815013946401139</v>
      </c>
      <c r="I76" s="31">
        <v>0.04279379931084117</v>
      </c>
      <c r="J76" s="31">
        <v>0.00565601020423787</v>
      </c>
      <c r="K76" s="31">
        <v>0.002989053628709539</v>
      </c>
      <c r="L76" s="31"/>
      <c r="M76" s="31">
        <v>1.2370689249708122</v>
      </c>
      <c r="N76" s="31">
        <v>1.2766004843531618</v>
      </c>
      <c r="O76" s="31">
        <v>1.0928314720622059</v>
      </c>
      <c r="P76" s="31">
        <v>1.0361437666507707</v>
      </c>
      <c r="Q76" s="31"/>
      <c r="R76" s="32">
        <v>130.83791888166184</v>
      </c>
      <c r="S76" s="32">
        <v>889.9145724487577</v>
      </c>
      <c r="T76" s="32">
        <v>37332.40929489167</v>
      </c>
      <c r="U76" s="32">
        <v>120163.51483385546</v>
      </c>
      <c r="V76" s="32"/>
      <c r="W76" s="34">
        <v>0.5714031410295952</v>
      </c>
      <c r="X76" s="34">
        <v>0.6938977731044875</v>
      </c>
      <c r="Y76" s="34">
        <v>0.31721585341822833</v>
      </c>
      <c r="Z76" s="34"/>
      <c r="AA76" s="31">
        <v>0.05280460675610902</v>
      </c>
      <c r="AB76" s="31">
        <v>0.03448506368537556</v>
      </c>
      <c r="AC76" s="31">
        <v>0.10484102218142673</v>
      </c>
    </row>
    <row r="77" spans="1:29" s="36" customFormat="1" ht="12.75" customHeight="1">
      <c r="A77" s="252" t="s">
        <v>78</v>
      </c>
      <c r="B77" s="252"/>
      <c r="C77" s="31">
        <v>3.2642202114085226</v>
      </c>
      <c r="D77" s="31">
        <v>3.2823167586936375</v>
      </c>
      <c r="E77" s="31">
        <v>3.055918887755161</v>
      </c>
      <c r="F77" s="31">
        <v>3.078676529774729</v>
      </c>
      <c r="G77" s="31"/>
      <c r="H77" s="31">
        <v>0.06338115732865407</v>
      </c>
      <c r="I77" s="31">
        <v>0.02447233862762915</v>
      </c>
      <c r="J77" s="31">
        <v>0.00398306481543372</v>
      </c>
      <c r="K77" s="31">
        <v>0.0022514804000459613</v>
      </c>
      <c r="L77" s="31"/>
      <c r="M77" s="31">
        <v>0.7249815908564324</v>
      </c>
      <c r="N77" s="31">
        <v>0.729476468650539</v>
      </c>
      <c r="O77" s="31">
        <v>0.7676446797147078</v>
      </c>
      <c r="P77" s="31">
        <v>0.7783431354901496</v>
      </c>
      <c r="Q77" s="31"/>
      <c r="R77" s="32">
        <v>130.83791888166184</v>
      </c>
      <c r="S77" s="32">
        <v>888.5290414940238</v>
      </c>
      <c r="T77" s="32">
        <v>37143.74946693168</v>
      </c>
      <c r="U77" s="32">
        <v>119510.44344702282</v>
      </c>
      <c r="V77" s="32"/>
      <c r="W77" s="34">
        <v>0.7909613109737574</v>
      </c>
      <c r="X77" s="34">
        <v>0.001943418281828417</v>
      </c>
      <c r="Y77" s="34">
        <v>0.006422656748607132</v>
      </c>
      <c r="Z77" s="34"/>
      <c r="AA77" s="31">
        <v>-0.024807581961611126</v>
      </c>
      <c r="AB77" s="31">
        <v>0.2713512242809732</v>
      </c>
      <c r="AC77" s="31">
        <v>0.23838288432639695</v>
      </c>
    </row>
    <row r="78" spans="1:29" s="36" customFormat="1" ht="12.75" customHeight="1">
      <c r="A78" s="252" t="s">
        <v>79</v>
      </c>
      <c r="B78" s="252"/>
      <c r="C78" s="31">
        <v>3.0011961138165826</v>
      </c>
      <c r="D78" s="31">
        <v>3.2071259008344857</v>
      </c>
      <c r="E78" s="31">
        <v>2.862309556582049</v>
      </c>
      <c r="F78" s="31">
        <v>2.8677642322376853</v>
      </c>
      <c r="G78" s="31"/>
      <c r="H78" s="31">
        <v>0.07120322677187665</v>
      </c>
      <c r="I78" s="31">
        <v>0.026857722192685014</v>
      </c>
      <c r="J78" s="31">
        <v>0.004335438546624495</v>
      </c>
      <c r="K78" s="31">
        <v>0.0024345499451113918</v>
      </c>
      <c r="L78" s="31"/>
      <c r="M78" s="31">
        <v>0.8144538660206674</v>
      </c>
      <c r="N78" s="31">
        <v>0.8004063976272437</v>
      </c>
      <c r="O78" s="31">
        <v>0.8354306980611312</v>
      </c>
      <c r="P78" s="31">
        <v>0.8415933230401383</v>
      </c>
      <c r="Q78" s="31"/>
      <c r="R78" s="32">
        <v>130.83791888166184</v>
      </c>
      <c r="S78" s="32">
        <v>888.1426947227587</v>
      </c>
      <c r="T78" s="32">
        <v>37132.551295195495</v>
      </c>
      <c r="U78" s="32">
        <v>119499.80190331723</v>
      </c>
      <c r="V78" s="32"/>
      <c r="W78" s="34">
        <v>0.0062272252441125395</v>
      </c>
      <c r="X78" s="34">
        <v>0.057649624453784666</v>
      </c>
      <c r="Y78" s="34">
        <v>0.06989636377511942</v>
      </c>
      <c r="Z78" s="34"/>
      <c r="AA78" s="31">
        <v>-0.25728153551542</v>
      </c>
      <c r="AB78" s="31">
        <v>0.16624545585511952</v>
      </c>
      <c r="AC78" s="31">
        <v>0.15854674452132445</v>
      </c>
    </row>
    <row r="79" spans="1:29" s="36" customFormat="1" ht="12.75" customHeight="1">
      <c r="A79" s="252" t="s">
        <v>80</v>
      </c>
      <c r="B79" s="252"/>
      <c r="C79" s="31">
        <v>2.640763504534617</v>
      </c>
      <c r="D79" s="31">
        <v>2.710140598411573</v>
      </c>
      <c r="E79" s="31">
        <v>2.4053339213807208</v>
      </c>
      <c r="F79" s="31">
        <v>2.3960666589894606</v>
      </c>
      <c r="G79" s="31"/>
      <c r="H79" s="31">
        <v>0.08791782353418104</v>
      </c>
      <c r="I79" s="31">
        <v>0.033798324341687655</v>
      </c>
      <c r="J79" s="31">
        <v>0.005055850766187632</v>
      </c>
      <c r="K79" s="31">
        <v>0.00284276861841929</v>
      </c>
      <c r="L79" s="31"/>
      <c r="M79" s="31">
        <v>1.003323724957335</v>
      </c>
      <c r="N79" s="31">
        <v>1.0057836082116813</v>
      </c>
      <c r="O79" s="31">
        <v>0.9736256312779201</v>
      </c>
      <c r="P79" s="31">
        <v>0.9822218629241142</v>
      </c>
      <c r="Q79" s="31"/>
      <c r="R79" s="32">
        <v>130.23517775248223</v>
      </c>
      <c r="S79" s="32">
        <v>885.5615836351167</v>
      </c>
      <c r="T79" s="32">
        <v>37084.76267943947</v>
      </c>
      <c r="U79" s="32">
        <v>119381.26273478974</v>
      </c>
      <c r="V79" s="32"/>
      <c r="W79" s="34">
        <v>0.4623759325999286</v>
      </c>
      <c r="X79" s="34">
        <v>0.005883042627509277</v>
      </c>
      <c r="Y79" s="34">
        <v>0.004492022173903194</v>
      </c>
      <c r="Z79" s="34"/>
      <c r="AA79" s="31">
        <v>-0.0689781512748166</v>
      </c>
      <c r="AB79" s="31">
        <v>0.2418070925730314</v>
      </c>
      <c r="AC79" s="31">
        <v>0.24912583885751022</v>
      </c>
    </row>
    <row r="80" spans="1:29" s="36" customFormat="1" ht="12.75" customHeight="1">
      <c r="A80" s="252" t="s">
        <v>81</v>
      </c>
      <c r="B80" s="252"/>
      <c r="C80" s="31">
        <v>1.9216113762386076</v>
      </c>
      <c r="D80" s="31">
        <v>2.1996228188631077</v>
      </c>
      <c r="E80" s="31">
        <v>1.9018244254245533</v>
      </c>
      <c r="F80" s="31">
        <v>1.9051917047545595</v>
      </c>
      <c r="G80" s="31"/>
      <c r="H80" s="31">
        <v>0.08477417163727938</v>
      </c>
      <c r="I80" s="31">
        <v>0.03368421926310086</v>
      </c>
      <c r="J80" s="31">
        <v>0.004754099778749443</v>
      </c>
      <c r="K80" s="31">
        <v>0.0026397840559227942</v>
      </c>
      <c r="L80" s="31"/>
      <c r="M80" s="31">
        <v>0.9696843100929882</v>
      </c>
      <c r="N80" s="31">
        <v>1.0014832675788312</v>
      </c>
      <c r="O80" s="31">
        <v>0.9153140528992236</v>
      </c>
      <c r="P80" s="31">
        <v>0.9119076864990102</v>
      </c>
      <c r="Q80" s="31"/>
      <c r="R80" s="32">
        <v>130.83791888166184</v>
      </c>
      <c r="S80" s="32">
        <v>883.9636855429015</v>
      </c>
      <c r="T80" s="32">
        <v>37068.38589098467</v>
      </c>
      <c r="U80" s="32">
        <v>119334.20657871755</v>
      </c>
      <c r="V80" s="32"/>
      <c r="W80" s="34">
        <v>0.002994614444003578</v>
      </c>
      <c r="X80" s="34">
        <v>0.8050764230164971</v>
      </c>
      <c r="Y80" s="34">
        <v>0.8369229735219041</v>
      </c>
      <c r="Z80" s="34"/>
      <c r="AA80" s="31">
        <v>-0.27759968800738516</v>
      </c>
      <c r="AB80" s="31">
        <v>0.021617663086652934</v>
      </c>
      <c r="AC80" s="31">
        <v>0.018005848319018337</v>
      </c>
    </row>
    <row r="81" spans="1:29" s="36" customFormat="1" ht="12.75" customHeight="1">
      <c r="A81" s="252" t="s">
        <v>82</v>
      </c>
      <c r="B81" s="252"/>
      <c r="C81" s="31">
        <v>2.073401301310122</v>
      </c>
      <c r="D81" s="31">
        <v>2.3292799878313017</v>
      </c>
      <c r="E81" s="31">
        <v>2.10349259292876</v>
      </c>
      <c r="F81" s="31">
        <v>2.14244010861731</v>
      </c>
      <c r="G81" s="31"/>
      <c r="H81" s="31">
        <v>0.08716599610816889</v>
      </c>
      <c r="I81" s="31">
        <v>0.03257786518025576</v>
      </c>
      <c r="J81" s="31">
        <v>0.004710847654874197</v>
      </c>
      <c r="K81" s="31">
        <v>0.0026465498157810796</v>
      </c>
      <c r="L81" s="31"/>
      <c r="M81" s="31">
        <v>0.9970430517606932</v>
      </c>
      <c r="N81" s="31">
        <v>0.9677165761863437</v>
      </c>
      <c r="O81" s="31">
        <v>0.906427211401383</v>
      </c>
      <c r="P81" s="31">
        <v>0.9138881266028558</v>
      </c>
      <c r="Q81" s="31"/>
      <c r="R81" s="32">
        <v>130.83791888166184</v>
      </c>
      <c r="S81" s="32">
        <v>882.3707783600189</v>
      </c>
      <c r="T81" s="32">
        <v>37022.67120640602</v>
      </c>
      <c r="U81" s="32">
        <v>119241.08625296847</v>
      </c>
      <c r="V81" s="32"/>
      <c r="W81" s="34">
        <v>0.005028226176084642</v>
      </c>
      <c r="X81" s="34">
        <v>0.7047482215833933</v>
      </c>
      <c r="Y81" s="34">
        <v>0.3878406982716195</v>
      </c>
      <c r="Z81" s="34"/>
      <c r="AA81" s="31">
        <v>-0.26441490496067305</v>
      </c>
      <c r="AB81" s="31">
        <v>-0.033197692258284624</v>
      </c>
      <c r="AC81" s="31">
        <v>-0.0755440466918223</v>
      </c>
    </row>
    <row r="82" spans="1:29" s="36" customFormat="1" ht="12.75" customHeight="1">
      <c r="A82" s="252" t="s">
        <v>83</v>
      </c>
      <c r="B82" s="252"/>
      <c r="C82" s="31">
        <v>2.2535595564758335</v>
      </c>
      <c r="D82" s="31">
        <v>2.6843043734455443</v>
      </c>
      <c r="E82" s="31">
        <v>2.433398595866821</v>
      </c>
      <c r="F82" s="31">
        <v>2.566727323620367</v>
      </c>
      <c r="G82" s="31"/>
      <c r="H82" s="31">
        <v>0.09616312182898333</v>
      </c>
      <c r="I82" s="31">
        <v>0.033678588528939894</v>
      </c>
      <c r="J82" s="31">
        <v>0.004953277867461189</v>
      </c>
      <c r="K82" s="31">
        <v>0.0027498379686764925</v>
      </c>
      <c r="L82" s="31"/>
      <c r="M82" s="31">
        <v>1.0999561381278067</v>
      </c>
      <c r="N82" s="31">
        <v>1.0034525421350051</v>
      </c>
      <c r="O82" s="31">
        <v>0.9538474342459555</v>
      </c>
      <c r="P82" s="31">
        <v>0.9501440922224221</v>
      </c>
      <c r="Q82" s="31"/>
      <c r="R82" s="32">
        <v>130.83791888166184</v>
      </c>
      <c r="S82" s="32">
        <v>887.7402501693576</v>
      </c>
      <c r="T82" s="32">
        <v>37082.79399224851</v>
      </c>
      <c r="U82" s="32">
        <v>119389.11591686151</v>
      </c>
      <c r="V82" s="32"/>
      <c r="W82" s="34">
        <v>6.7206108545794225E-06</v>
      </c>
      <c r="X82" s="34">
        <v>0.0640506788784129</v>
      </c>
      <c r="Y82" s="34">
        <v>0.001444179832196453</v>
      </c>
      <c r="Z82" s="34"/>
      <c r="AA82" s="31">
        <v>-0.42926276917215495</v>
      </c>
      <c r="AB82" s="31">
        <v>-0.1885406753053288</v>
      </c>
      <c r="AC82" s="31">
        <v>-0.3296002887435975</v>
      </c>
    </row>
    <row r="83" spans="1:29" s="36" customFormat="1" ht="12.75" customHeight="1">
      <c r="A83" s="252" t="s">
        <v>84</v>
      </c>
      <c r="B83" s="252"/>
      <c r="C83" s="31">
        <v>3.499909805923613</v>
      </c>
      <c r="D83" s="31">
        <v>3.417646207820608</v>
      </c>
      <c r="E83" s="31">
        <v>3.4438097293845713</v>
      </c>
      <c r="F83" s="31">
        <v>3.4686706112665786</v>
      </c>
      <c r="G83" s="31"/>
      <c r="H83" s="31">
        <v>0.06483401144352406</v>
      </c>
      <c r="I83" s="31">
        <v>0.02619973502749613</v>
      </c>
      <c r="J83" s="31">
        <v>0.003920324192029389</v>
      </c>
      <c r="K83" s="31">
        <v>0.002137835404698561</v>
      </c>
      <c r="L83" s="31"/>
      <c r="M83" s="31">
        <v>0.7415999760654475</v>
      </c>
      <c r="N83" s="31">
        <v>0.7807546963586112</v>
      </c>
      <c r="O83" s="31">
        <v>0.7553374392002443</v>
      </c>
      <c r="P83" s="31">
        <v>0.7389253343029464</v>
      </c>
      <c r="Q83" s="31"/>
      <c r="R83" s="32">
        <v>130.83791888166184</v>
      </c>
      <c r="S83" s="32">
        <v>888.0458976014178</v>
      </c>
      <c r="T83" s="32">
        <v>37122.57197490215</v>
      </c>
      <c r="U83" s="32">
        <v>119468.272312453</v>
      </c>
      <c r="V83" s="32"/>
      <c r="W83" s="34">
        <v>0.2577949629956391</v>
      </c>
      <c r="X83" s="34">
        <v>0.39638176311173945</v>
      </c>
      <c r="Y83" s="34">
        <v>0.6288758043248864</v>
      </c>
      <c r="Z83" s="34"/>
      <c r="AA83" s="31">
        <v>0.10536420528326905</v>
      </c>
      <c r="AB83" s="31">
        <v>0.07427154226386644</v>
      </c>
      <c r="AC83" s="31">
        <v>0.04227652403676657</v>
      </c>
    </row>
    <row r="84" spans="1:29" s="36" customFormat="1" ht="12.75" customHeight="1">
      <c r="A84" s="252" t="s">
        <v>85</v>
      </c>
      <c r="B84" s="252"/>
      <c r="C84" s="31">
        <v>3.1835439453418353</v>
      </c>
      <c r="D84" s="31">
        <v>3.4983621243552814</v>
      </c>
      <c r="E84" s="31">
        <v>3.2184847830872116</v>
      </c>
      <c r="F84" s="31">
        <v>3.240750572201166</v>
      </c>
      <c r="G84" s="31"/>
      <c r="H84" s="31">
        <v>0.07433344649852934</v>
      </c>
      <c r="I84" s="31">
        <v>0.024212360977881594</v>
      </c>
      <c r="J84" s="31">
        <v>0.004113714484872275</v>
      </c>
      <c r="K84" s="31">
        <v>0.0023011487151814915</v>
      </c>
      <c r="L84" s="31"/>
      <c r="M84" s="31">
        <v>0.844995581780208</v>
      </c>
      <c r="N84" s="31">
        <v>0.7185406185336205</v>
      </c>
      <c r="O84" s="31">
        <v>0.7898825019398367</v>
      </c>
      <c r="P84" s="31">
        <v>0.7929206885867114</v>
      </c>
      <c r="Q84" s="31"/>
      <c r="R84" s="32">
        <v>129.22315414968529</v>
      </c>
      <c r="S84" s="32">
        <v>880.7007511574121</v>
      </c>
      <c r="T84" s="32">
        <v>36868.60406176211</v>
      </c>
      <c r="U84" s="32">
        <v>118732.64041159001</v>
      </c>
      <c r="V84" s="32"/>
      <c r="W84" s="34">
        <v>8.782141953657231E-05</v>
      </c>
      <c r="X84" s="34">
        <v>0.6157771335648443</v>
      </c>
      <c r="Y84" s="34">
        <v>0.4124277063615124</v>
      </c>
      <c r="Z84" s="34"/>
      <c r="AA84" s="31">
        <v>-0.43813553596443733</v>
      </c>
      <c r="AB84" s="31">
        <v>-0.04423548775870684</v>
      </c>
      <c r="AC84" s="31">
        <v>-0.0721467199465998</v>
      </c>
    </row>
    <row r="85" spans="1:29" s="36" customFormat="1" ht="12.75" customHeight="1">
      <c r="A85" s="252" t="s">
        <v>86</v>
      </c>
      <c r="B85" s="252"/>
      <c r="C85" s="31">
        <v>3.371634177659853</v>
      </c>
      <c r="D85" s="31">
        <v>3.1305827349719295</v>
      </c>
      <c r="E85" s="31">
        <v>3.0382276245239987</v>
      </c>
      <c r="F85" s="31">
        <v>3.020638825712826</v>
      </c>
      <c r="G85" s="31"/>
      <c r="H85" s="31">
        <v>0.07033767321846189</v>
      </c>
      <c r="I85" s="31">
        <v>0.030650719566971563</v>
      </c>
      <c r="J85" s="31">
        <v>0.004787870670631305</v>
      </c>
      <c r="K85" s="31">
        <v>0.002700862004349002</v>
      </c>
      <c r="L85" s="31"/>
      <c r="M85" s="31">
        <v>0.7995730845532132</v>
      </c>
      <c r="N85" s="31">
        <v>0.9109382558524604</v>
      </c>
      <c r="O85" s="31">
        <v>0.9190318022106402</v>
      </c>
      <c r="P85" s="31">
        <v>0.9304597008989366</v>
      </c>
      <c r="Q85" s="31"/>
      <c r="R85" s="32">
        <v>129.22315414968529</v>
      </c>
      <c r="S85" s="32">
        <v>883.2762092516019</v>
      </c>
      <c r="T85" s="32">
        <v>36844.804663541916</v>
      </c>
      <c r="U85" s="32">
        <v>118683.50014612757</v>
      </c>
      <c r="V85" s="32"/>
      <c r="W85" s="34">
        <v>0.004441069757834502</v>
      </c>
      <c r="X85" s="34">
        <v>3.8221306918801265E-05</v>
      </c>
      <c r="Y85" s="34">
        <v>1.816841082320781E-05</v>
      </c>
      <c r="Z85" s="34"/>
      <c r="AA85" s="31">
        <v>0.26461885988347944</v>
      </c>
      <c r="AB85" s="31">
        <v>0.36278021319161924</v>
      </c>
      <c r="AC85" s="31">
        <v>0.3772278924148169</v>
      </c>
    </row>
    <row r="86" spans="1:29" s="36" customFormat="1" ht="12.75" customHeight="1">
      <c r="A86" s="252" t="s">
        <v>87</v>
      </c>
      <c r="B86" s="252"/>
      <c r="C86" s="31">
        <v>3.20371307658867</v>
      </c>
      <c r="D86" s="31">
        <v>3.420036156486755</v>
      </c>
      <c r="E86" s="31">
        <v>3.0734682471967574</v>
      </c>
      <c r="F86" s="31">
        <v>3.069360149443323</v>
      </c>
      <c r="G86" s="31"/>
      <c r="H86" s="31">
        <v>0.07692406877388515</v>
      </c>
      <c r="I86" s="31">
        <v>0.025192257872871045</v>
      </c>
      <c r="J86" s="31">
        <v>0.00439966086178642</v>
      </c>
      <c r="K86" s="31">
        <v>0.0024952373891577112</v>
      </c>
      <c r="L86" s="31"/>
      <c r="M86" s="31">
        <v>0.8744448334946479</v>
      </c>
      <c r="N86" s="31">
        <v>0.7494030685398259</v>
      </c>
      <c r="O86" s="31">
        <v>0.8445993576294374</v>
      </c>
      <c r="P86" s="31">
        <v>0.8596820170318175</v>
      </c>
      <c r="Q86" s="31"/>
      <c r="R86" s="32">
        <v>129.22315414968529</v>
      </c>
      <c r="S86" s="32">
        <v>884.9052011571953</v>
      </c>
      <c r="T86" s="32">
        <v>36852.17215351373</v>
      </c>
      <c r="U86" s="32">
        <v>118700.33528176429</v>
      </c>
      <c r="V86" s="32"/>
      <c r="W86" s="34">
        <v>0.008324243064261291</v>
      </c>
      <c r="X86" s="34">
        <v>0.08017694553723224</v>
      </c>
      <c r="Y86" s="34">
        <v>0.07580821461249407</v>
      </c>
      <c r="Z86" s="34"/>
      <c r="AA86" s="31">
        <v>-0.2886605205921824</v>
      </c>
      <c r="AB86" s="31">
        <v>0.15420900834861495</v>
      </c>
      <c r="AC86" s="31">
        <v>0.1562821188341485</v>
      </c>
    </row>
    <row r="87" spans="1:29" s="36" customFormat="1" ht="12.75" customHeight="1">
      <c r="A87" s="252" t="s">
        <v>88</v>
      </c>
      <c r="B87" s="252"/>
      <c r="C87" s="31">
        <v>3.190276979538644</v>
      </c>
      <c r="D87" s="31">
        <v>3.296822521797441</v>
      </c>
      <c r="E87" s="31">
        <v>2.9906812451070888</v>
      </c>
      <c r="F87" s="31">
        <v>2.9596219411067906</v>
      </c>
      <c r="G87" s="31"/>
      <c r="H87" s="31">
        <v>0.07839774011550991</v>
      </c>
      <c r="I87" s="31">
        <v>0.027162499097714426</v>
      </c>
      <c r="J87" s="31">
        <v>0.004567913089368375</v>
      </c>
      <c r="K87" s="31">
        <v>0.002601022517641313</v>
      </c>
      <c r="L87" s="31"/>
      <c r="M87" s="31">
        <v>0.8911969932736739</v>
      </c>
      <c r="N87" s="31">
        <v>0.8103192982584947</v>
      </c>
      <c r="O87" s="31">
        <v>0.8769131515713358</v>
      </c>
      <c r="P87" s="31">
        <v>0.8961089020225519</v>
      </c>
      <c r="Q87" s="31"/>
      <c r="R87" s="32">
        <v>129.22315414968529</v>
      </c>
      <c r="S87" s="32">
        <v>889.9649732176862</v>
      </c>
      <c r="T87" s="32">
        <v>36853.39503354309</v>
      </c>
      <c r="U87" s="32">
        <v>118695.25541739746</v>
      </c>
      <c r="V87" s="32"/>
      <c r="W87" s="34">
        <v>0.16831347090575854</v>
      </c>
      <c r="X87" s="34">
        <v>0.009805830908874765</v>
      </c>
      <c r="Y87" s="34">
        <v>0.0034517245292075933</v>
      </c>
      <c r="Z87" s="34"/>
      <c r="AA87" s="31">
        <v>-0.13148587536762416</v>
      </c>
      <c r="AB87" s="31">
        <v>0.2276117470400582</v>
      </c>
      <c r="AC87" s="31">
        <v>0.25739621368703747</v>
      </c>
    </row>
    <row r="88" spans="1:29" s="36" customFormat="1" ht="12.75" customHeight="1">
      <c r="A88" s="252" t="s">
        <v>89</v>
      </c>
      <c r="B88" s="252"/>
      <c r="C88" s="31">
        <v>3.4639749726617004</v>
      </c>
      <c r="D88" s="31">
        <v>3.527492429485786</v>
      </c>
      <c r="E88" s="31">
        <v>3.2951751747877576</v>
      </c>
      <c r="F88" s="31">
        <v>3.32809673034451</v>
      </c>
      <c r="G88" s="31"/>
      <c r="H88" s="31">
        <v>0.06410383841612284</v>
      </c>
      <c r="I88" s="31">
        <v>0.02287912428318008</v>
      </c>
      <c r="J88" s="31">
        <v>0.003967453214618642</v>
      </c>
      <c r="K88" s="31">
        <v>0.0021973492613578897</v>
      </c>
      <c r="L88" s="31"/>
      <c r="M88" s="31">
        <v>0.7287091180125469</v>
      </c>
      <c r="N88" s="31">
        <v>0.6825364583436049</v>
      </c>
      <c r="O88" s="31">
        <v>0.7617055579943168</v>
      </c>
      <c r="P88" s="31">
        <v>0.7570636739276314</v>
      </c>
      <c r="Q88" s="31"/>
      <c r="R88" s="32">
        <v>129.22315414968529</v>
      </c>
      <c r="S88" s="32">
        <v>889.9649732176862</v>
      </c>
      <c r="T88" s="32">
        <v>36859.60024636255</v>
      </c>
      <c r="U88" s="32">
        <v>118704.34934302012</v>
      </c>
      <c r="V88" s="32"/>
      <c r="W88" s="34">
        <v>0.32734669876578926</v>
      </c>
      <c r="X88" s="34">
        <v>0.01190336687789743</v>
      </c>
      <c r="Y88" s="34">
        <v>0.041428146705168485</v>
      </c>
      <c r="Z88" s="34"/>
      <c r="AA88" s="31">
        <v>-0.09306089960121887</v>
      </c>
      <c r="AB88" s="31">
        <v>0.22160767517361646</v>
      </c>
      <c r="AC88" s="31">
        <v>0.17948059984473513</v>
      </c>
    </row>
    <row r="89" spans="1:29" s="36" customFormat="1" ht="12.75" customHeight="1">
      <c r="A89" s="252" t="s">
        <v>90</v>
      </c>
      <c r="B89" s="252"/>
      <c r="C89" s="31">
        <v>3.0833324714813135</v>
      </c>
      <c r="D89" s="31">
        <v>3.1434236578388974</v>
      </c>
      <c r="E89" s="31">
        <v>3.0000258295353817</v>
      </c>
      <c r="F89" s="31">
        <v>3.015406539263566</v>
      </c>
      <c r="G89" s="31"/>
      <c r="H89" s="31">
        <v>0.08015796127730071</v>
      </c>
      <c r="I89" s="31">
        <v>0.03037665056367207</v>
      </c>
      <c r="J89" s="31">
        <v>0.004586136219638954</v>
      </c>
      <c r="K89" s="31">
        <v>0.0025898756828434096</v>
      </c>
      <c r="L89" s="31"/>
      <c r="M89" s="31">
        <v>0.9112065471788418</v>
      </c>
      <c r="N89" s="31">
        <v>0.9049390597037893</v>
      </c>
      <c r="O89" s="31">
        <v>0.8801366198872412</v>
      </c>
      <c r="P89" s="31">
        <v>0.8919277788352208</v>
      </c>
      <c r="Q89" s="31"/>
      <c r="R89" s="32">
        <v>129.22315414968529</v>
      </c>
      <c r="S89" s="32">
        <v>887.480659251385</v>
      </c>
      <c r="T89" s="32">
        <v>36830.38695373405</v>
      </c>
      <c r="U89" s="32">
        <v>118604.60305982946</v>
      </c>
      <c r="V89" s="32"/>
      <c r="W89" s="34">
        <v>0.4812005637260798</v>
      </c>
      <c r="X89" s="34">
        <v>0.2828510271378124</v>
      </c>
      <c r="Y89" s="34">
        <v>0.3869167046070815</v>
      </c>
      <c r="Z89" s="34"/>
      <c r="AA89" s="31">
        <v>-0.06640357238779523</v>
      </c>
      <c r="AB89" s="31">
        <v>0.09465194387276453</v>
      </c>
      <c r="AC89" s="31">
        <v>0.07615631425500949</v>
      </c>
    </row>
    <row r="90" spans="1:29" s="36" customFormat="1" ht="12.75" customHeight="1">
      <c r="A90" s="252" t="s">
        <v>91</v>
      </c>
      <c r="B90" s="252"/>
      <c r="C90" s="31">
        <v>3.3730739630143756</v>
      </c>
      <c r="D90" s="31">
        <v>3.1997433037251994</v>
      </c>
      <c r="E90" s="31">
        <v>3.196437136451802</v>
      </c>
      <c r="F90" s="31">
        <v>3.205130345327872</v>
      </c>
      <c r="G90" s="31"/>
      <c r="H90" s="31">
        <v>0.07286403539362277</v>
      </c>
      <c r="I90" s="31">
        <v>0.028829476146014475</v>
      </c>
      <c r="J90" s="31">
        <v>0.004465175248133095</v>
      </c>
      <c r="K90" s="31">
        <v>0.002478030810500875</v>
      </c>
      <c r="L90" s="31"/>
      <c r="M90" s="31">
        <v>0.8282918508225776</v>
      </c>
      <c r="N90" s="31">
        <v>0.8600490255244654</v>
      </c>
      <c r="O90" s="31">
        <v>0.8572989419744276</v>
      </c>
      <c r="P90" s="31">
        <v>0.8538069045229986</v>
      </c>
      <c r="Q90" s="31"/>
      <c r="R90" s="32">
        <v>129.22315414968529</v>
      </c>
      <c r="S90" s="32">
        <v>889.9649732176862</v>
      </c>
      <c r="T90" s="32">
        <v>36862.7353401757</v>
      </c>
      <c r="U90" s="32">
        <v>118715.08869321522</v>
      </c>
      <c r="V90" s="32"/>
      <c r="W90" s="34">
        <v>0.03173688467357216</v>
      </c>
      <c r="X90" s="34">
        <v>0.01937444888767097</v>
      </c>
      <c r="Y90" s="34">
        <v>0.025427972254027237</v>
      </c>
      <c r="Z90" s="34"/>
      <c r="AA90" s="31">
        <v>0.20153578940860678</v>
      </c>
      <c r="AB90" s="31">
        <v>0.20603877820701036</v>
      </c>
      <c r="AC90" s="31">
        <v>0.19669976524765811</v>
      </c>
    </row>
    <row r="91" spans="1:29" s="36" customFormat="1" ht="12.75" customHeight="1">
      <c r="A91" s="252" t="s">
        <v>92</v>
      </c>
      <c r="B91" s="252"/>
      <c r="C91" s="31">
        <v>3.3790319987713144</v>
      </c>
      <c r="D91" s="31">
        <v>3.2907594212325155</v>
      </c>
      <c r="E91" s="31">
        <v>3.1464525005937474</v>
      </c>
      <c r="F91" s="31">
        <v>3.1363645319369944</v>
      </c>
      <c r="G91" s="31"/>
      <c r="H91" s="31">
        <v>0.06950330378580787</v>
      </c>
      <c r="I91" s="31">
        <v>0.026992526614732438</v>
      </c>
      <c r="J91" s="31">
        <v>0.0044103042363813115</v>
      </c>
      <c r="K91" s="31">
        <v>0.002477536967953248</v>
      </c>
      <c r="L91" s="31"/>
      <c r="M91" s="31">
        <v>0.7900882763359721</v>
      </c>
      <c r="N91" s="31">
        <v>0.8040826379705583</v>
      </c>
      <c r="O91" s="31">
        <v>0.8468001612119519</v>
      </c>
      <c r="P91" s="31">
        <v>0.853601153427953</v>
      </c>
      <c r="Q91" s="31"/>
      <c r="R91" s="32">
        <v>129.22315414968529</v>
      </c>
      <c r="S91" s="32">
        <v>887.3895151234965</v>
      </c>
      <c r="T91" s="32">
        <v>36865.89358199846</v>
      </c>
      <c r="U91" s="32">
        <v>118705.1878621144</v>
      </c>
      <c r="V91" s="32"/>
      <c r="W91" s="34">
        <v>0.24288510187934909</v>
      </c>
      <c r="X91" s="34">
        <v>0.0018256795044369158</v>
      </c>
      <c r="Y91" s="34">
        <v>0.0012375455182749885</v>
      </c>
      <c r="Z91" s="34"/>
      <c r="AA91" s="31">
        <v>0.10978047948105432</v>
      </c>
      <c r="AB91" s="31">
        <v>0.27465688934765453</v>
      </c>
      <c r="AC91" s="31">
        <v>0.28428671383561116</v>
      </c>
    </row>
    <row r="92" spans="1:29" s="36" customFormat="1" ht="12.75" customHeight="1">
      <c r="A92" s="252" t="s">
        <v>93</v>
      </c>
      <c r="B92" s="252"/>
      <c r="C92" s="31">
        <v>1.88854546598356</v>
      </c>
      <c r="D92" s="31">
        <v>2.2880912491922456</v>
      </c>
      <c r="E92" s="31">
        <v>2.0646103865041763</v>
      </c>
      <c r="F92" s="31">
        <v>2.0964083596911114</v>
      </c>
      <c r="G92" s="31"/>
      <c r="H92" s="31">
        <v>0.09068722744565559</v>
      </c>
      <c r="I92" s="31">
        <v>0.036715110616097286</v>
      </c>
      <c r="J92" s="31">
        <v>0.005426794796583841</v>
      </c>
      <c r="K92" s="31">
        <v>0.0030156082051578954</v>
      </c>
      <c r="L92" s="31"/>
      <c r="M92" s="31">
        <v>1.028492370675415</v>
      </c>
      <c r="N92" s="31">
        <v>1.0887437403419364</v>
      </c>
      <c r="O92" s="31">
        <v>1.0388933257053936</v>
      </c>
      <c r="P92" s="31">
        <v>1.0362040119526132</v>
      </c>
      <c r="Q92" s="31"/>
      <c r="R92" s="32">
        <v>128.62041302050565</v>
      </c>
      <c r="S92" s="32">
        <v>879.3497817978692</v>
      </c>
      <c r="T92" s="32">
        <v>36648.40790146765</v>
      </c>
      <c r="U92" s="32">
        <v>118070.31075135856</v>
      </c>
      <c r="V92" s="32"/>
      <c r="W92" s="34">
        <v>9.682836361448641E-05</v>
      </c>
      <c r="X92" s="34">
        <v>0.05502780252324502</v>
      </c>
      <c r="Y92" s="34">
        <v>0.02297934496062264</v>
      </c>
      <c r="Z92" s="34"/>
      <c r="AA92" s="31">
        <v>-0.3669787190539457</v>
      </c>
      <c r="AB92" s="31">
        <v>-0.16947353127047055</v>
      </c>
      <c r="AC92" s="31">
        <v>-0.2006003560204871</v>
      </c>
    </row>
    <row r="93" spans="1:29" s="36" customFormat="1" ht="12.75" customHeight="1">
      <c r="A93" s="252" t="s">
        <v>94</v>
      </c>
      <c r="B93" s="252"/>
      <c r="C93" s="31">
        <v>3.1475915158249457</v>
      </c>
      <c r="D93" s="31">
        <v>3.2494353137972087</v>
      </c>
      <c r="E93" s="31">
        <v>2.963590518437292</v>
      </c>
      <c r="F93" s="31">
        <v>2.995861582712272</v>
      </c>
      <c r="G93" s="31"/>
      <c r="H93" s="31">
        <v>0.07860121151844873</v>
      </c>
      <c r="I93" s="31">
        <v>0.027562451235515945</v>
      </c>
      <c r="J93" s="31">
        <v>0.00468003735139194</v>
      </c>
      <c r="K93" s="31">
        <v>0.002581727114284199</v>
      </c>
      <c r="L93" s="31"/>
      <c r="M93" s="31">
        <v>0.8914237280107936</v>
      </c>
      <c r="N93" s="31">
        <v>0.8199464862935765</v>
      </c>
      <c r="O93" s="31">
        <v>0.8963453002510947</v>
      </c>
      <c r="P93" s="31">
        <v>0.8873262256738561</v>
      </c>
      <c r="Q93" s="31"/>
      <c r="R93" s="32">
        <v>128.62041302050565</v>
      </c>
      <c r="S93" s="32">
        <v>884.9838418788547</v>
      </c>
      <c r="T93" s="32">
        <v>36681.91946548413</v>
      </c>
      <c r="U93" s="32">
        <v>118126.12658993423</v>
      </c>
      <c r="V93" s="32"/>
      <c r="W93" s="34">
        <v>0.193419187195086</v>
      </c>
      <c r="X93" s="34">
        <v>0.02012751463040124</v>
      </c>
      <c r="Y93" s="34">
        <v>0.05259803058873795</v>
      </c>
      <c r="Z93" s="34"/>
      <c r="AA93" s="31">
        <v>-0.12420785950633192</v>
      </c>
      <c r="AB93" s="31">
        <v>0.20527914558832294</v>
      </c>
      <c r="AC93" s="31">
        <v>0.170996786438321</v>
      </c>
    </row>
    <row r="94" spans="1:29" s="36" customFormat="1" ht="12.75" customHeight="1">
      <c r="A94" s="252" t="s">
        <v>95</v>
      </c>
      <c r="B94" s="252"/>
      <c r="C94" s="31">
        <v>2.8221710808818012</v>
      </c>
      <c r="D94" s="31">
        <v>3.1668405842527325</v>
      </c>
      <c r="E94" s="31">
        <v>2.7433104783520195</v>
      </c>
      <c r="F94" s="31">
        <v>2.7797168785622763</v>
      </c>
      <c r="G94" s="31"/>
      <c r="H94" s="31">
        <v>0.09168892438888426</v>
      </c>
      <c r="I94" s="31">
        <v>0.030595573934955957</v>
      </c>
      <c r="J94" s="31">
        <v>0.0052871131805505185</v>
      </c>
      <c r="K94" s="31">
        <v>0.0029258749628932323</v>
      </c>
      <c r="L94" s="31"/>
      <c r="M94" s="31">
        <v>1.0385345908123977</v>
      </c>
      <c r="N94" s="31">
        <v>0.911253181048647</v>
      </c>
      <c r="O94" s="31">
        <v>1.012456015462648</v>
      </c>
      <c r="P94" s="31">
        <v>1.005509148123757</v>
      </c>
      <c r="Q94" s="31"/>
      <c r="R94" s="32">
        <v>128.29454078399797</v>
      </c>
      <c r="S94" s="32">
        <v>887.0761560804384</v>
      </c>
      <c r="T94" s="32">
        <v>36670.35508704308</v>
      </c>
      <c r="U94" s="32">
        <v>118102.89055584026</v>
      </c>
      <c r="V94" s="32"/>
      <c r="W94" s="34">
        <v>0.0004810635682076139</v>
      </c>
      <c r="X94" s="34">
        <v>0.37852720318620736</v>
      </c>
      <c r="Y94" s="34">
        <v>0.632682827261656</v>
      </c>
      <c r="Z94" s="34"/>
      <c r="AA94" s="31">
        <v>-0.378236817757162</v>
      </c>
      <c r="AB94" s="31">
        <v>0.0778903985214073</v>
      </c>
      <c r="AC94" s="31">
        <v>0.04222159728605441</v>
      </c>
    </row>
    <row r="95" spans="1:29" s="36" customFormat="1" ht="12.75" customHeight="1">
      <c r="A95" s="252" t="s">
        <v>96</v>
      </c>
      <c r="B95" s="252"/>
      <c r="C95" s="31">
        <v>2.6583404723945696</v>
      </c>
      <c r="D95" s="31">
        <v>2.930793660528829</v>
      </c>
      <c r="E95" s="31">
        <v>2.5842115416605873</v>
      </c>
      <c r="F95" s="31">
        <v>2.5731201353330535</v>
      </c>
      <c r="G95" s="31"/>
      <c r="H95" s="31">
        <v>0.09389013442391347</v>
      </c>
      <c r="I95" s="31">
        <v>0.032136700511460815</v>
      </c>
      <c r="J95" s="31">
        <v>0.005188491965558568</v>
      </c>
      <c r="K95" s="31">
        <v>0.0028917322286379234</v>
      </c>
      <c r="L95" s="31"/>
      <c r="M95" s="31">
        <v>1.0623189369633488</v>
      </c>
      <c r="N95" s="31">
        <v>0.9571040279577702</v>
      </c>
      <c r="O95" s="31">
        <v>0.9933627452418795</v>
      </c>
      <c r="P95" s="31">
        <v>0.9936500986895056</v>
      </c>
      <c r="Q95" s="31"/>
      <c r="R95" s="32">
        <v>128.01767189132602</v>
      </c>
      <c r="S95" s="32">
        <v>886.9838591969994</v>
      </c>
      <c r="T95" s="32">
        <v>36655.01820401658</v>
      </c>
      <c r="U95" s="32">
        <v>118073.05751142478</v>
      </c>
      <c r="V95" s="32"/>
      <c r="W95" s="34">
        <v>0.006742332868403804</v>
      </c>
      <c r="X95" s="34">
        <v>0.39942661191958084</v>
      </c>
      <c r="Y95" s="34">
        <v>0.3321549935931414</v>
      </c>
      <c r="Z95" s="34"/>
      <c r="AA95" s="31">
        <v>-0.2846641328170031</v>
      </c>
      <c r="AB95" s="31">
        <v>0.07462423076469636</v>
      </c>
      <c r="AC95" s="31">
        <v>0.08576493594064004</v>
      </c>
    </row>
    <row r="96" spans="1:29" s="36" customFormat="1" ht="12.75" customHeight="1">
      <c r="A96" s="252" t="s">
        <v>97</v>
      </c>
      <c r="B96" s="252"/>
      <c r="C96" s="31">
        <v>2.794445292664026</v>
      </c>
      <c r="D96" s="31">
        <v>2.872276309931436</v>
      </c>
      <c r="E96" s="31">
        <v>2.6815378624421333</v>
      </c>
      <c r="F96" s="31">
        <v>2.715917420621571</v>
      </c>
      <c r="G96" s="31"/>
      <c r="H96" s="31">
        <v>0.09375645726178135</v>
      </c>
      <c r="I96" s="31">
        <v>0.03126946392991046</v>
      </c>
      <c r="J96" s="31">
        <v>0.00499322412439881</v>
      </c>
      <c r="K96" s="31">
        <v>0.002778802848050413</v>
      </c>
      <c r="L96" s="31"/>
      <c r="M96" s="31">
        <v>1.0633007945146649</v>
      </c>
      <c r="N96" s="31">
        <v>0.9311875777414397</v>
      </c>
      <c r="O96" s="31">
        <v>0.9562985717320577</v>
      </c>
      <c r="P96" s="31">
        <v>0.9550178549653927</v>
      </c>
      <c r="Q96" s="31"/>
      <c r="R96" s="32">
        <v>128.62041302050565</v>
      </c>
      <c r="S96" s="32">
        <v>886.8159091771888</v>
      </c>
      <c r="T96" s="32">
        <v>36679.62560182342</v>
      </c>
      <c r="U96" s="32">
        <v>118115.66836360925</v>
      </c>
      <c r="V96" s="32"/>
      <c r="W96" s="34">
        <v>0.4321761075392876</v>
      </c>
      <c r="X96" s="34">
        <v>0.23136097781503867</v>
      </c>
      <c r="Y96" s="34">
        <v>0.40403947991312805</v>
      </c>
      <c r="Z96" s="34"/>
      <c r="AA96" s="31">
        <v>-0.08358253388236356</v>
      </c>
      <c r="AB96" s="31">
        <v>0.11806713254563746</v>
      </c>
      <c r="AC96" s="31">
        <v>0.08222660093124706</v>
      </c>
    </row>
    <row r="97" spans="1:29" s="36" customFormat="1" ht="12.75" customHeight="1">
      <c r="A97" s="252" t="s">
        <v>98</v>
      </c>
      <c r="B97" s="252"/>
      <c r="C97" s="31">
        <v>2.746000008482191</v>
      </c>
      <c r="D97" s="31">
        <v>2.988160625019294</v>
      </c>
      <c r="E97" s="31">
        <v>2.6135497485296564</v>
      </c>
      <c r="F97" s="31">
        <v>2.6477325056301892</v>
      </c>
      <c r="G97" s="31"/>
      <c r="H97" s="31">
        <v>0.10116431917240347</v>
      </c>
      <c r="I97" s="31">
        <v>0.03321601479147031</v>
      </c>
      <c r="J97" s="31">
        <v>0.005404652083662724</v>
      </c>
      <c r="K97" s="31">
        <v>0.003018398323276433</v>
      </c>
      <c r="L97" s="31"/>
      <c r="M97" s="31">
        <v>1.1473140527505892</v>
      </c>
      <c r="N97" s="31">
        <v>0.9895693028573834</v>
      </c>
      <c r="O97" s="31">
        <v>1.0348576070629611</v>
      </c>
      <c r="P97" s="31">
        <v>1.0372814684029033</v>
      </c>
      <c r="Q97" s="31"/>
      <c r="R97" s="32">
        <v>128.62041302050565</v>
      </c>
      <c r="S97" s="32">
        <v>887.5592999730444</v>
      </c>
      <c r="T97" s="32">
        <v>36662.80666151617</v>
      </c>
      <c r="U97" s="32">
        <v>118097.34556562417</v>
      </c>
      <c r="V97" s="32"/>
      <c r="W97" s="34">
        <v>0.024309019646191844</v>
      </c>
      <c r="X97" s="34">
        <v>0.1934160397974025</v>
      </c>
      <c r="Y97" s="34">
        <v>0.3334149054613199</v>
      </c>
      <c r="Z97" s="34"/>
      <c r="AA97" s="31">
        <v>-0.24471314524193866</v>
      </c>
      <c r="AB97" s="31">
        <v>0.127988874071712</v>
      </c>
      <c r="AC97" s="31">
        <v>0.09473561983451188</v>
      </c>
    </row>
    <row r="98" spans="1:29" s="36" customFormat="1" ht="12.75" customHeight="1">
      <c r="A98" s="252" t="s">
        <v>99</v>
      </c>
      <c r="B98" s="252"/>
      <c r="C98" s="31">
        <v>2.4346049562022696</v>
      </c>
      <c r="D98" s="31">
        <v>2.738739336590998</v>
      </c>
      <c r="E98" s="31">
        <v>2.374852449563633</v>
      </c>
      <c r="F98" s="31">
        <v>2.4159015857869193</v>
      </c>
      <c r="G98" s="31"/>
      <c r="H98" s="31">
        <v>0.09636368048566055</v>
      </c>
      <c r="I98" s="31">
        <v>0.033668074499676036</v>
      </c>
      <c r="J98" s="31">
        <v>0.00533148635184186</v>
      </c>
      <c r="K98" s="31">
        <v>0.002969928597124884</v>
      </c>
      <c r="L98" s="31"/>
      <c r="M98" s="31">
        <v>1.0903058478243026</v>
      </c>
      <c r="N98" s="31">
        <v>1.0025456064525757</v>
      </c>
      <c r="O98" s="31">
        <v>1.0208327977731888</v>
      </c>
      <c r="P98" s="31">
        <v>1.0205042742733612</v>
      </c>
      <c r="Q98" s="31"/>
      <c r="R98" s="32">
        <v>128.01767189132602</v>
      </c>
      <c r="S98" s="32">
        <v>886.6898093091734</v>
      </c>
      <c r="T98" s="32">
        <v>36661.7022582209</v>
      </c>
      <c r="U98" s="32">
        <v>118069.47708045573</v>
      </c>
      <c r="V98" s="32"/>
      <c r="W98" s="34">
        <v>0.0015572259015852617</v>
      </c>
      <c r="X98" s="34">
        <v>0.5086432026641687</v>
      </c>
      <c r="Y98" s="34">
        <v>0.8358234956142965</v>
      </c>
      <c r="Z98" s="34"/>
      <c r="AA98" s="31">
        <v>-0.30336213976826715</v>
      </c>
      <c r="AB98" s="31">
        <v>0.05853309843588349</v>
      </c>
      <c r="AC98" s="31">
        <v>0.01832757675480373</v>
      </c>
    </row>
    <row r="99" spans="1:29" s="36" customFormat="1" ht="12.75" customHeight="1">
      <c r="A99" s="252" t="s">
        <v>100</v>
      </c>
      <c r="B99" s="252"/>
      <c r="C99" s="31">
        <v>1.8908952237212338</v>
      </c>
      <c r="D99" s="31">
        <v>2.3110385867538343</v>
      </c>
      <c r="E99" s="31">
        <v>1.8897097587121072</v>
      </c>
      <c r="F99" s="31">
        <v>1.924082640047245</v>
      </c>
      <c r="G99" s="31"/>
      <c r="H99" s="31">
        <v>0.09750855061272447</v>
      </c>
      <c r="I99" s="31">
        <v>0.0381176732822108</v>
      </c>
      <c r="J99" s="31">
        <v>0.0055111516012985124</v>
      </c>
      <c r="K99" s="31">
        <v>0.0031524179056855676</v>
      </c>
      <c r="L99" s="31"/>
      <c r="M99" s="31">
        <v>1.1032594688176696</v>
      </c>
      <c r="N99" s="31">
        <v>1.1350944597349752</v>
      </c>
      <c r="O99" s="31">
        <v>1.0549676469288332</v>
      </c>
      <c r="P99" s="31">
        <v>1.083065152669847</v>
      </c>
      <c r="Q99" s="31"/>
      <c r="R99" s="32">
        <v>128.01767189132602</v>
      </c>
      <c r="S99" s="32">
        <v>886.7705086483782</v>
      </c>
      <c r="T99" s="32">
        <v>36643.2146598319</v>
      </c>
      <c r="U99" s="32">
        <v>118037.93257145237</v>
      </c>
      <c r="V99" s="32"/>
      <c r="W99" s="34">
        <v>9.126278796864924E-05</v>
      </c>
      <c r="X99" s="34">
        <v>0.9898752928834553</v>
      </c>
      <c r="Y99" s="34">
        <v>0.7289637523192339</v>
      </c>
      <c r="Z99" s="34"/>
      <c r="AA99" s="31">
        <v>-0.37013955924927755</v>
      </c>
      <c r="AB99" s="31">
        <v>0.001123697975551756</v>
      </c>
      <c r="AC99" s="31">
        <v>-0.0306421236471338</v>
      </c>
    </row>
    <row r="100" spans="1:29" s="36" customFormat="1" ht="12.75" customHeight="1">
      <c r="A100" s="252" t="s">
        <v>101</v>
      </c>
      <c r="B100" s="252"/>
      <c r="C100" s="31">
        <v>2.983778083136826</v>
      </c>
      <c r="D100" s="31">
        <v>3.1170251629266335</v>
      </c>
      <c r="E100" s="31">
        <v>2.808795744131557</v>
      </c>
      <c r="F100" s="31">
        <v>2.8220161066174136</v>
      </c>
      <c r="G100" s="31"/>
      <c r="H100" s="31">
        <v>0.07857378660058555</v>
      </c>
      <c r="I100" s="31">
        <v>0.028209448037948573</v>
      </c>
      <c r="J100" s="31">
        <v>0.004909477548192269</v>
      </c>
      <c r="K100" s="31">
        <v>0.0027514464752807916</v>
      </c>
      <c r="L100" s="31"/>
      <c r="M100" s="31">
        <v>0.8911126994394813</v>
      </c>
      <c r="N100" s="31">
        <v>0.8403913538331147</v>
      </c>
      <c r="O100" s="31">
        <v>0.9409886126181075</v>
      </c>
      <c r="P100" s="31">
        <v>0.946549560486411</v>
      </c>
      <c r="Q100" s="31"/>
      <c r="R100" s="32">
        <v>128.62041302050565</v>
      </c>
      <c r="S100" s="32">
        <v>887.5114691442825</v>
      </c>
      <c r="T100" s="32">
        <v>36736.5339857997</v>
      </c>
      <c r="U100" s="32">
        <v>118348.99621818984</v>
      </c>
      <c r="V100" s="32"/>
      <c r="W100" s="34">
        <v>0.0957196145490512</v>
      </c>
      <c r="X100" s="34">
        <v>0.027986534917742358</v>
      </c>
      <c r="Y100" s="34">
        <v>0.0416729478449663</v>
      </c>
      <c r="Z100" s="34"/>
      <c r="AA100" s="31">
        <v>-0.15855360622411616</v>
      </c>
      <c r="AB100" s="31">
        <v>0.18595585181250632</v>
      </c>
      <c r="AC100" s="31">
        <v>0.17089646783659837</v>
      </c>
    </row>
    <row r="101" spans="1:29" s="36" customFormat="1" ht="12.75" customHeight="1">
      <c r="A101" s="252" t="s">
        <v>102</v>
      </c>
      <c r="B101" s="252"/>
      <c r="C101" s="31">
        <v>3.1802472984206163</v>
      </c>
      <c r="D101" s="31">
        <v>3.3815252404086182</v>
      </c>
      <c r="E101" s="31">
        <v>3.1566220948950234</v>
      </c>
      <c r="F101" s="31">
        <v>3.1932884307004517</v>
      </c>
      <c r="G101" s="31"/>
      <c r="H101" s="31">
        <v>0.061581146980622024</v>
      </c>
      <c r="I101" s="31">
        <v>0.022766578680349748</v>
      </c>
      <c r="J101" s="31">
        <v>0.0037900606795773493</v>
      </c>
      <c r="K101" s="31">
        <v>0.0021400793432234224</v>
      </c>
      <c r="L101" s="31"/>
      <c r="M101" s="31">
        <v>0.6983975762735178</v>
      </c>
      <c r="N101" s="31">
        <v>0.6772921915604841</v>
      </c>
      <c r="O101" s="31">
        <v>0.7263605796880207</v>
      </c>
      <c r="P101" s="31">
        <v>0.7362312815824218</v>
      </c>
      <c r="Q101" s="31"/>
      <c r="R101" s="32">
        <v>128.62041302050565</v>
      </c>
      <c r="S101" s="32">
        <v>885.0271551779813</v>
      </c>
      <c r="T101" s="32">
        <v>36729.26239174772</v>
      </c>
      <c r="U101" s="32">
        <v>118350.14167822993</v>
      </c>
      <c r="V101" s="32"/>
      <c r="W101" s="34">
        <v>0.001757536007543791</v>
      </c>
      <c r="X101" s="34">
        <v>0.7126679668014124</v>
      </c>
      <c r="Y101" s="34">
        <v>0.8408625975785062</v>
      </c>
      <c r="Z101" s="34"/>
      <c r="AA101" s="31">
        <v>-0.29718036690229177</v>
      </c>
      <c r="AB101" s="31">
        <v>0.03252544836028973</v>
      </c>
      <c r="AC101" s="31">
        <v>-0.01771336345802283</v>
      </c>
    </row>
    <row r="102" spans="1:29" s="36" customFormat="1" ht="12.75" customHeight="1">
      <c r="A102" s="252" t="s">
        <v>103</v>
      </c>
      <c r="B102" s="252"/>
      <c r="C102" s="37">
        <v>3.162839570574697</v>
      </c>
      <c r="D102" s="37">
        <v>3.3229506096996024</v>
      </c>
      <c r="E102" s="37">
        <v>3.137642414031481</v>
      </c>
      <c r="F102" s="37">
        <v>3.1746950657951936</v>
      </c>
      <c r="G102" s="31"/>
      <c r="H102" s="37">
        <v>0.06978631584991579</v>
      </c>
      <c r="I102" s="37">
        <v>0.027333537778402736</v>
      </c>
      <c r="J102" s="37">
        <v>0.004491417904595977</v>
      </c>
      <c r="K102" s="37">
        <v>0.0025121675829601463</v>
      </c>
      <c r="L102" s="31"/>
      <c r="M102" s="37">
        <v>0.7914531676712052</v>
      </c>
      <c r="N102" s="37">
        <v>0.8131146394280169</v>
      </c>
      <c r="O102" s="37">
        <v>0.8606859831179793</v>
      </c>
      <c r="P102" s="37">
        <v>0.8641675991852382</v>
      </c>
      <c r="Q102" s="31"/>
      <c r="R102" s="38">
        <v>128.62041302050565</v>
      </c>
      <c r="S102" s="38">
        <v>884.9360110500928</v>
      </c>
      <c r="T102" s="38">
        <v>36721.67888700399</v>
      </c>
      <c r="U102" s="38">
        <v>118331.05692800769</v>
      </c>
      <c r="V102" s="32"/>
      <c r="W102" s="39">
        <v>0.03654081072985346</v>
      </c>
      <c r="X102" s="39">
        <v>0.7402484732342618</v>
      </c>
      <c r="Y102" s="39">
        <v>0.8764138438292552</v>
      </c>
      <c r="Z102" s="34"/>
      <c r="AA102" s="37">
        <v>-0.1969107815320301</v>
      </c>
      <c r="AB102" s="37">
        <v>0.02927566736004543</v>
      </c>
      <c r="AC102" s="37">
        <v>-0.013718976772184562</v>
      </c>
    </row>
    <row r="103" spans="1:26" s="36" customFormat="1" ht="13.5" customHeight="1">
      <c r="A103" s="40" t="s">
        <v>42</v>
      </c>
      <c r="B103" s="30"/>
      <c r="C103" s="46"/>
      <c r="D103" s="31"/>
      <c r="E103" s="31"/>
      <c r="F103" s="31"/>
      <c r="G103" s="31"/>
      <c r="H103" s="31"/>
      <c r="I103" s="31"/>
      <c r="J103" s="31"/>
      <c r="K103" s="31"/>
      <c r="L103" s="31"/>
      <c r="M103" s="31"/>
      <c r="N103" s="31"/>
      <c r="O103" s="31"/>
      <c r="P103" s="31"/>
      <c r="Q103" s="31"/>
      <c r="R103" s="32"/>
      <c r="S103" s="32"/>
      <c r="T103" s="32"/>
      <c r="U103" s="32"/>
      <c r="V103" s="32"/>
      <c r="W103" s="34"/>
      <c r="X103" s="34"/>
      <c r="Y103" s="34"/>
      <c r="Z103" s="34"/>
    </row>
    <row r="104" spans="1:34" s="44" customFormat="1" ht="10.5" customHeight="1">
      <c r="A104" s="40" t="s">
        <v>43</v>
      </c>
      <c r="B104" s="40"/>
      <c r="C104" s="41"/>
      <c r="D104" s="41"/>
      <c r="E104" s="41"/>
      <c r="F104" s="41"/>
      <c r="G104" s="41"/>
      <c r="H104" s="41"/>
      <c r="I104" s="41"/>
      <c r="J104" s="41"/>
      <c r="K104" s="41"/>
      <c r="L104" s="41"/>
      <c r="M104" s="41"/>
      <c r="N104" s="41"/>
      <c r="O104" s="41"/>
      <c r="P104" s="41"/>
      <c r="Q104" s="41"/>
      <c r="R104" s="42"/>
      <c r="S104" s="42"/>
      <c r="T104" s="42"/>
      <c r="U104" s="42"/>
      <c r="V104" s="42"/>
      <c r="W104" s="43"/>
      <c r="X104" s="43"/>
      <c r="Y104" s="43"/>
      <c r="Z104" s="43"/>
      <c r="AA104" s="41"/>
      <c r="AB104" s="41"/>
      <c r="AC104" s="41"/>
      <c r="AF104" s="36"/>
      <c r="AG104" s="36"/>
      <c r="AH104" s="36"/>
    </row>
    <row r="105" spans="1:34" s="44" customFormat="1" ht="10.5" customHeight="1">
      <c r="A105" s="40" t="s">
        <v>44</v>
      </c>
      <c r="B105" s="40"/>
      <c r="C105" s="41"/>
      <c r="D105" s="41"/>
      <c r="E105" s="41"/>
      <c r="F105" s="41"/>
      <c r="G105" s="41"/>
      <c r="H105" s="41"/>
      <c r="I105" s="41"/>
      <c r="J105" s="41"/>
      <c r="K105" s="41"/>
      <c r="L105" s="41"/>
      <c r="M105" s="41"/>
      <c r="N105" s="41"/>
      <c r="O105" s="41"/>
      <c r="P105" s="41"/>
      <c r="Q105" s="41"/>
      <c r="R105" s="42"/>
      <c r="S105" s="42"/>
      <c r="T105" s="42"/>
      <c r="U105" s="42"/>
      <c r="V105" s="42"/>
      <c r="W105" s="43"/>
      <c r="X105" s="43"/>
      <c r="Y105" s="43"/>
      <c r="Z105" s="43"/>
      <c r="AA105" s="41"/>
      <c r="AB105" s="41"/>
      <c r="AC105" s="47" t="s">
        <v>104</v>
      </c>
      <c r="AF105" s="36"/>
      <c r="AG105" s="36"/>
      <c r="AH105" s="36"/>
    </row>
    <row r="106" spans="1:34" s="44" customFormat="1" ht="10.5" customHeight="1">
      <c r="A106" s="40" t="s">
        <v>45</v>
      </c>
      <c r="B106" s="40"/>
      <c r="C106" s="41"/>
      <c r="D106" s="41"/>
      <c r="E106" s="41"/>
      <c r="F106" s="41"/>
      <c r="G106" s="41"/>
      <c r="H106" s="41"/>
      <c r="I106" s="41"/>
      <c r="J106" s="41"/>
      <c r="K106" s="41"/>
      <c r="L106" s="41"/>
      <c r="M106" s="41"/>
      <c r="N106" s="41"/>
      <c r="O106" s="41"/>
      <c r="P106" s="41"/>
      <c r="Q106" s="41"/>
      <c r="R106" s="42"/>
      <c r="S106" s="42"/>
      <c r="T106" s="42"/>
      <c r="U106" s="42"/>
      <c r="V106" s="42"/>
      <c r="W106" s="43"/>
      <c r="X106" s="43"/>
      <c r="Y106" s="43"/>
      <c r="Z106" s="43"/>
      <c r="AA106" s="41"/>
      <c r="AB106" s="41"/>
      <c r="AC106" s="41"/>
      <c r="AF106" s="36"/>
      <c r="AG106" s="36"/>
      <c r="AH106" s="36"/>
    </row>
    <row r="107" spans="1:34" s="44" customFormat="1" ht="10.5" customHeight="1">
      <c r="A107" s="40" t="s">
        <v>46</v>
      </c>
      <c r="B107" s="40"/>
      <c r="C107" s="41"/>
      <c r="D107" s="41"/>
      <c r="E107" s="41"/>
      <c r="F107" s="41"/>
      <c r="G107" s="41"/>
      <c r="H107" s="41"/>
      <c r="I107" s="41"/>
      <c r="J107" s="41"/>
      <c r="K107" s="41"/>
      <c r="L107" s="41"/>
      <c r="M107" s="41"/>
      <c r="N107" s="41"/>
      <c r="O107" s="41"/>
      <c r="P107" s="41"/>
      <c r="Q107" s="41"/>
      <c r="R107" s="42"/>
      <c r="S107" s="42"/>
      <c r="T107" s="42"/>
      <c r="U107" s="42"/>
      <c r="V107" s="42"/>
      <c r="W107" s="43"/>
      <c r="X107" s="43"/>
      <c r="Y107" s="43"/>
      <c r="Z107" s="43"/>
      <c r="AA107" s="41"/>
      <c r="AB107" s="41"/>
      <c r="AF107" s="36"/>
      <c r="AG107" s="36"/>
      <c r="AH107" s="36"/>
    </row>
    <row r="108" spans="2:34" s="44" customFormat="1" ht="11.25">
      <c r="B108" s="40"/>
      <c r="C108" s="41"/>
      <c r="D108" s="41"/>
      <c r="E108" s="41"/>
      <c r="F108" s="41"/>
      <c r="G108" s="41"/>
      <c r="H108" s="41"/>
      <c r="I108" s="41"/>
      <c r="J108" s="41"/>
      <c r="K108" s="41"/>
      <c r="L108" s="41"/>
      <c r="M108" s="41"/>
      <c r="N108" s="41"/>
      <c r="O108" s="41"/>
      <c r="P108" s="41"/>
      <c r="Q108" s="41"/>
      <c r="R108" s="42"/>
      <c r="S108" s="42"/>
      <c r="T108" s="42"/>
      <c r="U108" s="42"/>
      <c r="V108" s="42"/>
      <c r="W108" s="43"/>
      <c r="X108" s="43"/>
      <c r="Y108" s="43"/>
      <c r="Z108" s="43"/>
      <c r="AA108" s="41"/>
      <c r="AB108" s="41"/>
      <c r="AC108" s="41"/>
      <c r="AF108" s="36"/>
      <c r="AG108" s="36"/>
      <c r="AH108" s="36"/>
    </row>
    <row r="109" spans="1:29" s="36" customFormat="1" ht="12" customHeight="1">
      <c r="A109" s="1"/>
      <c r="B109" s="1"/>
      <c r="C109" s="48"/>
      <c r="D109" s="48"/>
      <c r="E109" s="48"/>
      <c r="F109" s="48"/>
      <c r="G109" s="48"/>
      <c r="H109" s="49"/>
      <c r="I109" s="49"/>
      <c r="J109" s="31"/>
      <c r="K109" s="49"/>
      <c r="L109" s="49"/>
      <c r="M109" s="48"/>
      <c r="N109" s="48"/>
      <c r="O109" s="31"/>
      <c r="P109" s="48"/>
      <c r="Q109" s="48"/>
      <c r="R109" s="32"/>
      <c r="S109" s="32"/>
      <c r="T109" s="32"/>
      <c r="U109" s="32"/>
      <c r="V109" s="32"/>
      <c r="W109" s="50"/>
      <c r="X109" s="50"/>
      <c r="Y109" s="50"/>
      <c r="Z109" s="50"/>
      <c r="AA109" s="31"/>
      <c r="AB109" s="31"/>
      <c r="AC109" s="31"/>
    </row>
    <row r="110" spans="1:29" s="36" customFormat="1" ht="12" customHeight="1">
      <c r="A110" s="1"/>
      <c r="B110" s="1"/>
      <c r="C110" s="48"/>
      <c r="D110" s="48"/>
      <c r="E110" s="48"/>
      <c r="F110" s="48"/>
      <c r="G110" s="48"/>
      <c r="H110" s="49"/>
      <c r="I110" s="49"/>
      <c r="J110" s="31"/>
      <c r="K110" s="49"/>
      <c r="L110" s="49"/>
      <c r="M110" s="48"/>
      <c r="N110" s="48"/>
      <c r="O110" s="31"/>
      <c r="P110" s="48"/>
      <c r="Q110" s="48"/>
      <c r="R110" s="32"/>
      <c r="S110" s="32"/>
      <c r="T110" s="32"/>
      <c r="U110" s="32"/>
      <c r="V110" s="32"/>
      <c r="W110" s="50"/>
      <c r="X110" s="50"/>
      <c r="Y110" s="50"/>
      <c r="Z110" s="50"/>
      <c r="AA110" s="31"/>
      <c r="AB110" s="31"/>
      <c r="AC110" s="31"/>
    </row>
    <row r="111" spans="1:29" s="36" customFormat="1" ht="12" customHeight="1">
      <c r="A111" s="1"/>
      <c r="B111" s="1"/>
      <c r="C111" s="48"/>
      <c r="D111" s="48"/>
      <c r="E111" s="48"/>
      <c r="F111" s="48"/>
      <c r="G111" s="48"/>
      <c r="H111" s="49"/>
      <c r="I111" s="49"/>
      <c r="J111" s="31"/>
      <c r="K111" s="49"/>
      <c r="L111" s="49"/>
      <c r="M111" s="48"/>
      <c r="N111" s="48"/>
      <c r="O111" s="31"/>
      <c r="P111" s="48"/>
      <c r="Q111" s="48"/>
      <c r="R111" s="32"/>
      <c r="S111" s="32"/>
      <c r="T111" s="32"/>
      <c r="U111" s="32"/>
      <c r="V111" s="32"/>
      <c r="W111" s="50"/>
      <c r="X111" s="50"/>
      <c r="Y111" s="50"/>
      <c r="Z111" s="50"/>
      <c r="AA111" s="31"/>
      <c r="AB111" s="31"/>
      <c r="AC111" s="31"/>
    </row>
    <row r="112" spans="1:29" s="36" customFormat="1" ht="12" customHeight="1">
      <c r="A112" s="1"/>
      <c r="B112" s="1"/>
      <c r="J112" s="51"/>
      <c r="O112" s="51"/>
      <c r="T112" s="52"/>
      <c r="W112" s="50"/>
      <c r="X112" s="50"/>
      <c r="Y112" s="50"/>
      <c r="Z112" s="50"/>
      <c r="AA112" s="31"/>
      <c r="AB112" s="31"/>
      <c r="AC112" s="31"/>
    </row>
    <row r="113" spans="33:34" ht="12" customHeight="1">
      <c r="AG113" s="36"/>
      <c r="AH113" s="36"/>
    </row>
    <row r="114" spans="33:34" ht="12" customHeight="1">
      <c r="AG114" s="36"/>
      <c r="AH114" s="36"/>
    </row>
    <row r="115" spans="33:34" ht="12" customHeight="1">
      <c r="AG115" s="36"/>
      <c r="AH115" s="36"/>
    </row>
    <row r="116" spans="33:34" ht="12" customHeight="1">
      <c r="AG116" s="36"/>
      <c r="AH116" s="36"/>
    </row>
    <row r="117" spans="33:34" ht="12" customHeight="1">
      <c r="AG117" s="36"/>
      <c r="AH117" s="36"/>
    </row>
    <row r="118" spans="33:34" ht="12" customHeight="1">
      <c r="AG118" s="36"/>
      <c r="AH118" s="36"/>
    </row>
    <row r="119" spans="33:34" ht="12" customHeight="1">
      <c r="AG119" s="36"/>
      <c r="AH119" s="36"/>
    </row>
    <row r="120" spans="33:34" ht="12" customHeight="1">
      <c r="AG120" s="36"/>
      <c r="AH120" s="36"/>
    </row>
    <row r="121" spans="33:34" ht="12" customHeight="1">
      <c r="AG121" s="36"/>
      <c r="AH121" s="36"/>
    </row>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7.5" customHeight="1"/>
    <row r="316" ht="7.5" customHeight="1"/>
    <row r="317" ht="7.5" customHeight="1"/>
    <row r="318" ht="7.5" customHeight="1"/>
    <row r="319" ht="7.5" customHeight="1"/>
    <row r="320" ht="7.5" customHeight="1"/>
    <row r="321" ht="7.5" customHeight="1"/>
    <row r="322" ht="7.5" customHeight="1"/>
    <row r="323" ht="7.5" customHeight="1"/>
    <row r="324" ht="7.5" customHeight="1"/>
    <row r="325" ht="7.5" customHeight="1"/>
    <row r="326" ht="7.5" customHeight="1"/>
    <row r="327" ht="7.5" customHeight="1"/>
    <row r="328" ht="7.5" customHeight="1"/>
    <row r="329" ht="7.5" customHeight="1"/>
    <row r="330" ht="7.5" customHeight="1"/>
    <row r="331" ht="7.5" customHeight="1"/>
    <row r="332" ht="7.5" customHeight="1"/>
    <row r="333" ht="7.5" customHeight="1"/>
    <row r="334" ht="7.5" customHeight="1"/>
    <row r="335" ht="7.5" customHeight="1"/>
    <row r="336" ht="7.5" customHeight="1"/>
    <row r="337" ht="7.5" customHeight="1"/>
    <row r="338" ht="7.5" customHeight="1"/>
    <row r="339" ht="7.5" customHeight="1"/>
    <row r="340" ht="7.5" customHeight="1"/>
    <row r="341" ht="7.5" customHeight="1"/>
    <row r="342" ht="7.5" customHeight="1"/>
    <row r="343" ht="7.5" customHeight="1"/>
    <row r="344" ht="7.5" customHeight="1"/>
    <row r="345" ht="7.5" customHeight="1"/>
    <row r="346" ht="7.5" customHeight="1"/>
    <row r="347" ht="7.5" customHeight="1"/>
    <row r="348" ht="7.5" customHeight="1"/>
    <row r="349" ht="7.5" customHeight="1"/>
    <row r="350" ht="7.5" customHeight="1"/>
    <row r="351" ht="7.5" customHeight="1"/>
    <row r="352" ht="7.5" customHeight="1"/>
    <row r="353" ht="7.5" customHeight="1"/>
    <row r="354" ht="7.5" customHeight="1"/>
    <row r="355" ht="7.5" customHeight="1"/>
    <row r="356" ht="7.5" customHeight="1"/>
    <row r="357" ht="7.5" customHeight="1"/>
    <row r="358" ht="7.5" customHeight="1"/>
    <row r="359" ht="7.5" customHeight="1"/>
    <row r="360" ht="7.5" customHeight="1"/>
    <row r="361" ht="7.5" customHeight="1"/>
    <row r="362" ht="7.5"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sheetData>
  <sheetProtection/>
  <mergeCells count="112">
    <mergeCell ref="A102:B102"/>
    <mergeCell ref="A96:B96"/>
    <mergeCell ref="A97:B97"/>
    <mergeCell ref="A98:B98"/>
    <mergeCell ref="A99:B99"/>
    <mergeCell ref="A92:B92"/>
    <mergeCell ref="A93:B93"/>
    <mergeCell ref="A94:B94"/>
    <mergeCell ref="A95:B95"/>
    <mergeCell ref="A100:B100"/>
    <mergeCell ref="A101:B101"/>
    <mergeCell ref="A86:B86"/>
    <mergeCell ref="A87:B87"/>
    <mergeCell ref="A88:B88"/>
    <mergeCell ref="A89:B89"/>
    <mergeCell ref="A90:B90"/>
    <mergeCell ref="A91:B91"/>
    <mergeCell ref="A80:B80"/>
    <mergeCell ref="A81:B81"/>
    <mergeCell ref="A82:B82"/>
    <mergeCell ref="A83:B83"/>
    <mergeCell ref="A84:B84"/>
    <mergeCell ref="A85:B85"/>
    <mergeCell ref="A74:B74"/>
    <mergeCell ref="A75:B75"/>
    <mergeCell ref="A76:B76"/>
    <mergeCell ref="A77:B77"/>
    <mergeCell ref="A78:B78"/>
    <mergeCell ref="A79:B79"/>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4:B34"/>
    <mergeCell ref="A35:B35"/>
    <mergeCell ref="A41:B41"/>
    <mergeCell ref="A42:B42"/>
    <mergeCell ref="A43:B43"/>
    <mergeCell ref="A44:B44"/>
    <mergeCell ref="A28:B28"/>
    <mergeCell ref="A29:B29"/>
    <mergeCell ref="A30:B30"/>
    <mergeCell ref="A31:B31"/>
    <mergeCell ref="A32:B32"/>
    <mergeCell ref="A33:B33"/>
    <mergeCell ref="A22:B22"/>
    <mergeCell ref="A23:B23"/>
    <mergeCell ref="A24:B24"/>
    <mergeCell ref="A25:B25"/>
    <mergeCell ref="A26:B26"/>
    <mergeCell ref="A27:B27"/>
    <mergeCell ref="A16:B16"/>
    <mergeCell ref="A17:B17"/>
    <mergeCell ref="A18:B18"/>
    <mergeCell ref="A19:B19"/>
    <mergeCell ref="A20:B20"/>
    <mergeCell ref="A21:B21"/>
    <mergeCell ref="A10:B10"/>
    <mergeCell ref="A11:B11"/>
    <mergeCell ref="A12:B12"/>
    <mergeCell ref="A13:B13"/>
    <mergeCell ref="A14:B14"/>
    <mergeCell ref="A15:B15"/>
    <mergeCell ref="W6:Y6"/>
    <mergeCell ref="AA6:AC6"/>
    <mergeCell ref="A8:B8"/>
    <mergeCell ref="A9:B9"/>
    <mergeCell ref="R6:R7"/>
    <mergeCell ref="S6:S7"/>
    <mergeCell ref="T6:T7"/>
    <mergeCell ref="U6:U7"/>
    <mergeCell ref="M6:M7"/>
    <mergeCell ref="N6:N7"/>
    <mergeCell ref="C6:C7"/>
    <mergeCell ref="D6:D7"/>
    <mergeCell ref="E6:E7"/>
    <mergeCell ref="F6:F7"/>
    <mergeCell ref="O6:O7"/>
    <mergeCell ref="P6:P7"/>
    <mergeCell ref="H6:H7"/>
    <mergeCell ref="I6:I7"/>
    <mergeCell ref="J6:J7"/>
    <mergeCell ref="K6:K7"/>
    <mergeCell ref="K1:AC1"/>
    <mergeCell ref="K2:AC2"/>
    <mergeCell ref="K3:AC3"/>
    <mergeCell ref="C5:F5"/>
    <mergeCell ref="H5:K5"/>
    <mergeCell ref="M5:P5"/>
    <mergeCell ref="R5:U5"/>
    <mergeCell ref="W5:Y5"/>
    <mergeCell ref="AA5:AC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X34"/>
  <sheetViews>
    <sheetView zoomScalePageLayoutView="0" workbookViewId="0" topLeftCell="A1">
      <selection activeCell="B41" sqref="B41"/>
    </sheetView>
  </sheetViews>
  <sheetFormatPr defaultColWidth="9.140625" defaultRowHeight="12.75"/>
  <cols>
    <col min="1" max="1" width="8.57421875" style="143" customWidth="1"/>
    <col min="2" max="2" width="1.7109375" style="143" customWidth="1"/>
    <col min="3" max="10" width="5.57421875" style="143" customWidth="1"/>
    <col min="11" max="12" width="7.421875" style="143" customWidth="1"/>
    <col min="13" max="13" width="1.7109375" style="143" customWidth="1"/>
    <col min="14" max="21" width="5.57421875" style="143" customWidth="1"/>
    <col min="22" max="23" width="7.421875" style="143" customWidth="1"/>
    <col min="24" max="16384" width="9.140625" style="143" customWidth="1"/>
  </cols>
  <sheetData>
    <row r="1" spans="10:23" ht="18.75">
      <c r="J1" s="240" t="s">
        <v>350</v>
      </c>
      <c r="K1" s="240"/>
      <c r="L1" s="240"/>
      <c r="M1" s="240"/>
      <c r="N1" s="240"/>
      <c r="O1" s="240"/>
      <c r="P1" s="240"/>
      <c r="Q1" s="240"/>
      <c r="R1" s="240"/>
      <c r="S1" s="240"/>
      <c r="T1" s="240"/>
      <c r="U1" s="240"/>
      <c r="V1" s="240"/>
      <c r="W1" s="240"/>
    </row>
    <row r="2" spans="4:23" ht="15.75">
      <c r="D2" s="5"/>
      <c r="E2" s="5"/>
      <c r="F2" s="5"/>
      <c r="G2" s="5"/>
      <c r="I2" s="5"/>
      <c r="J2" s="240" t="s">
        <v>283</v>
      </c>
      <c r="K2" s="240"/>
      <c r="L2" s="240"/>
      <c r="M2" s="240"/>
      <c r="N2" s="240"/>
      <c r="O2" s="240"/>
      <c r="P2" s="240"/>
      <c r="Q2" s="240"/>
      <c r="R2" s="240"/>
      <c r="S2" s="240"/>
      <c r="T2" s="240"/>
      <c r="U2" s="240"/>
      <c r="V2" s="240"/>
      <c r="W2" s="240"/>
    </row>
    <row r="3" spans="3:23" s="154" customFormat="1" ht="24" customHeight="1">
      <c r="C3" s="8"/>
      <c r="D3" s="8"/>
      <c r="E3" s="8"/>
      <c r="F3" s="8"/>
      <c r="G3" s="8"/>
      <c r="H3" s="128"/>
      <c r="I3" s="128"/>
      <c r="J3" s="263" t="s">
        <v>1</v>
      </c>
      <c r="K3" s="263"/>
      <c r="L3" s="263"/>
      <c r="M3" s="263"/>
      <c r="N3" s="263"/>
      <c r="O3" s="263"/>
      <c r="P3" s="263"/>
      <c r="Q3" s="263"/>
      <c r="R3" s="263"/>
      <c r="S3" s="263"/>
      <c r="T3" s="263"/>
      <c r="U3" s="263"/>
      <c r="V3" s="263"/>
      <c r="W3" s="263"/>
    </row>
    <row r="4" spans="3:23" ht="10.5" customHeight="1">
      <c r="C4" s="8"/>
      <c r="D4" s="8"/>
      <c r="E4" s="8"/>
      <c r="F4" s="8"/>
      <c r="G4" s="8"/>
      <c r="H4" s="5"/>
      <c r="I4" s="5"/>
      <c r="J4" s="5"/>
      <c r="K4" s="5"/>
      <c r="L4" s="5"/>
      <c r="M4" s="5"/>
      <c r="N4" s="5"/>
      <c r="O4" s="5"/>
      <c r="P4" s="5"/>
      <c r="Q4" s="5"/>
      <c r="R4" s="5"/>
      <c r="S4" s="5"/>
      <c r="T4" s="5"/>
      <c r="U4" s="5"/>
      <c r="V4" s="5"/>
      <c r="W4" s="5"/>
    </row>
    <row r="5" spans="3:15" ht="30.75" customHeight="1">
      <c r="C5" s="155" t="s">
        <v>105</v>
      </c>
      <c r="D5" s="12"/>
      <c r="E5" s="12"/>
      <c r="F5" s="12"/>
      <c r="G5" s="12"/>
      <c r="H5" s="12"/>
      <c r="I5" s="12"/>
      <c r="J5" s="12"/>
      <c r="K5" s="12"/>
      <c r="L5" s="12"/>
      <c r="M5" s="12"/>
      <c r="N5" s="155" t="s">
        <v>2</v>
      </c>
      <c r="O5" s="12"/>
    </row>
    <row r="6" spans="3:24" ht="33.75" customHeight="1">
      <c r="C6" s="262" t="s">
        <v>3</v>
      </c>
      <c r="D6" s="262"/>
      <c r="E6" s="262" t="s">
        <v>4</v>
      </c>
      <c r="F6" s="262"/>
      <c r="G6" s="262" t="s">
        <v>5</v>
      </c>
      <c r="H6" s="262"/>
      <c r="I6" s="262" t="s">
        <v>6</v>
      </c>
      <c r="J6" s="262"/>
      <c r="K6" s="156" t="s">
        <v>351</v>
      </c>
      <c r="L6" s="157" t="s">
        <v>352</v>
      </c>
      <c r="N6" s="262" t="s">
        <v>3</v>
      </c>
      <c r="O6" s="262"/>
      <c r="P6" s="262" t="s">
        <v>4</v>
      </c>
      <c r="Q6" s="262"/>
      <c r="R6" s="262" t="s">
        <v>5</v>
      </c>
      <c r="S6" s="262"/>
      <c r="T6" s="262" t="s">
        <v>6</v>
      </c>
      <c r="U6" s="262"/>
      <c r="V6" s="156" t="s">
        <v>351</v>
      </c>
      <c r="W6" s="157" t="s">
        <v>352</v>
      </c>
      <c r="X6" s="158"/>
    </row>
    <row r="7" spans="3:24" s="18" customFormat="1" ht="32.25" customHeight="1">
      <c r="C7" s="260" t="s">
        <v>9</v>
      </c>
      <c r="D7" s="260" t="s">
        <v>10</v>
      </c>
      <c r="E7" s="260" t="s">
        <v>9</v>
      </c>
      <c r="F7" s="260" t="s">
        <v>10</v>
      </c>
      <c r="G7" s="260" t="s">
        <v>9</v>
      </c>
      <c r="H7" s="260" t="s">
        <v>10</v>
      </c>
      <c r="I7" s="260" t="s">
        <v>9</v>
      </c>
      <c r="J7" s="260" t="s">
        <v>10</v>
      </c>
      <c r="K7" s="255" t="s">
        <v>353</v>
      </c>
      <c r="L7" s="256"/>
      <c r="N7" s="260" t="s">
        <v>9</v>
      </c>
      <c r="O7" s="260" t="s">
        <v>10</v>
      </c>
      <c r="P7" s="260" t="s">
        <v>9</v>
      </c>
      <c r="Q7" s="260" t="s">
        <v>10</v>
      </c>
      <c r="R7" s="260" t="s">
        <v>9</v>
      </c>
      <c r="S7" s="260" t="s">
        <v>10</v>
      </c>
      <c r="T7" s="260" t="s">
        <v>9</v>
      </c>
      <c r="U7" s="260" t="s">
        <v>10</v>
      </c>
      <c r="V7" s="255" t="s">
        <v>353</v>
      </c>
      <c r="W7" s="256"/>
      <c r="X7" s="158"/>
    </row>
    <row r="8" spans="3:24" ht="37.5" customHeight="1">
      <c r="C8" s="261"/>
      <c r="D8" s="261"/>
      <c r="E8" s="261"/>
      <c r="F8" s="261"/>
      <c r="G8" s="261"/>
      <c r="H8" s="261"/>
      <c r="I8" s="261"/>
      <c r="J8" s="261"/>
      <c r="K8" s="257"/>
      <c r="L8" s="257"/>
      <c r="M8" s="159"/>
      <c r="N8" s="261"/>
      <c r="O8" s="261"/>
      <c r="P8" s="261"/>
      <c r="Q8" s="261"/>
      <c r="R8" s="261"/>
      <c r="S8" s="261"/>
      <c r="T8" s="261"/>
      <c r="U8" s="261"/>
      <c r="V8" s="257"/>
      <c r="W8" s="257"/>
      <c r="X8" s="158"/>
    </row>
    <row r="9" spans="1:23" s="36" customFormat="1" ht="12.75" customHeight="1">
      <c r="A9" s="160" t="s">
        <v>292</v>
      </c>
      <c r="B9" s="161"/>
      <c r="C9" s="162">
        <v>3.685682161001646</v>
      </c>
      <c r="D9" s="163">
        <v>3.66169966858237</v>
      </c>
      <c r="E9" s="162">
        <v>0.11275336226503643</v>
      </c>
      <c r="F9" s="163">
        <v>0.0314095492447109</v>
      </c>
      <c r="G9" s="162">
        <v>0.9645407701919536</v>
      </c>
      <c r="H9" s="163">
        <v>1.0647214276329164</v>
      </c>
      <c r="I9" s="164">
        <v>73.17827648373319</v>
      </c>
      <c r="J9" s="165">
        <v>1149.0755422290185</v>
      </c>
      <c r="K9" s="166">
        <v>0.8510432821265553</v>
      </c>
      <c r="L9" s="163">
        <v>0.022524664007743278</v>
      </c>
      <c r="M9" s="48"/>
      <c r="N9" s="162">
        <v>3.3122628779403223</v>
      </c>
      <c r="O9" s="163">
        <v>3.8952913672476472</v>
      </c>
      <c r="P9" s="162">
        <v>0.09223280258216619</v>
      </c>
      <c r="Q9" s="163">
        <v>0.03555789362443181</v>
      </c>
      <c r="R9" s="162">
        <v>1.0307561796771456</v>
      </c>
      <c r="S9" s="163">
        <v>1.0429955727388838</v>
      </c>
      <c r="T9" s="164">
        <v>124.89385873203364</v>
      </c>
      <c r="U9" s="165">
        <v>860.3850929675332</v>
      </c>
      <c r="V9" s="166">
        <v>6.832175106810732E-09</v>
      </c>
      <c r="W9" s="163">
        <v>-0.5589942129632486</v>
      </c>
    </row>
    <row r="10" spans="1:23" s="36" customFormat="1" ht="12.75" customHeight="1">
      <c r="A10" s="160" t="s">
        <v>295</v>
      </c>
      <c r="B10" s="161"/>
      <c r="C10" s="167">
        <v>3.6133682039466244</v>
      </c>
      <c r="D10" s="31">
        <v>3.6303765029801243</v>
      </c>
      <c r="E10" s="167">
        <v>0.10977996399116874</v>
      </c>
      <c r="F10" s="31">
        <v>0.031679860445741656</v>
      </c>
      <c r="G10" s="167">
        <v>0.9372564896999618</v>
      </c>
      <c r="H10" s="31">
        <v>1.077739472472136</v>
      </c>
      <c r="I10" s="168">
        <v>72.89046897218336</v>
      </c>
      <c r="J10" s="169">
        <v>1157.3402545490687</v>
      </c>
      <c r="K10" s="170">
        <v>0.8953021883227186</v>
      </c>
      <c r="L10" s="31">
        <v>-0.015781456899306066</v>
      </c>
      <c r="M10" s="48"/>
      <c r="N10" s="167">
        <v>3.202874015866722</v>
      </c>
      <c r="O10" s="31">
        <v>3.8650959264817404</v>
      </c>
      <c r="P10" s="167">
        <v>0.09417032729920338</v>
      </c>
      <c r="Q10" s="31">
        <v>0.03446872970536923</v>
      </c>
      <c r="R10" s="167">
        <v>1.0471104096986439</v>
      </c>
      <c r="S10" s="31">
        <v>1.0118636936503342</v>
      </c>
      <c r="T10" s="168">
        <v>123.63937312983862</v>
      </c>
      <c r="U10" s="169">
        <v>861.7741643921014</v>
      </c>
      <c r="V10" s="170">
        <v>2.1333172568559157E-11</v>
      </c>
      <c r="W10" s="31">
        <v>-0.6544576258349869</v>
      </c>
    </row>
    <row r="11" spans="1:23" s="36" customFormat="1" ht="12.75" customHeight="1">
      <c r="A11" s="160" t="s">
        <v>354</v>
      </c>
      <c r="B11" s="161"/>
      <c r="C11" s="167">
        <v>3.694380951499604</v>
      </c>
      <c r="D11" s="31">
        <v>3.7796471003765744</v>
      </c>
      <c r="E11" s="167">
        <v>0.11366658007790292</v>
      </c>
      <c r="F11" s="31">
        <v>0.029760661066477366</v>
      </c>
      <c r="G11" s="167">
        <v>0.9723528282528456</v>
      </c>
      <c r="H11" s="31">
        <v>1.0120111141075445</v>
      </c>
      <c r="I11" s="168">
        <v>73.17827648373319</v>
      </c>
      <c r="J11" s="169">
        <v>1156.339646890156</v>
      </c>
      <c r="K11" s="170">
        <v>0.48371471174571723</v>
      </c>
      <c r="L11" s="31">
        <v>-0.08425416251694354</v>
      </c>
      <c r="M11" s="48"/>
      <c r="N11" s="167">
        <v>3.3678514049477</v>
      </c>
      <c r="O11" s="31">
        <v>3.9049742256939703</v>
      </c>
      <c r="P11" s="167">
        <v>0.09444429912158096</v>
      </c>
      <c r="Q11" s="31">
        <v>0.03575196455554984</v>
      </c>
      <c r="R11" s="167">
        <v>1.0501567912436944</v>
      </c>
      <c r="S11" s="31">
        <v>1.0490159812673479</v>
      </c>
      <c r="T11" s="168">
        <v>123.63937312983862</v>
      </c>
      <c r="U11" s="169">
        <v>860.9231515983507</v>
      </c>
      <c r="V11" s="170">
        <v>1.2635770711815379E-07</v>
      </c>
      <c r="W11" s="31">
        <v>-0.5120253936430558</v>
      </c>
    </row>
    <row r="12" spans="1:23" s="36" customFormat="1" ht="12.75" customHeight="1">
      <c r="A12" s="160" t="s">
        <v>355</v>
      </c>
      <c r="B12" s="161"/>
      <c r="C12" s="167">
        <v>3.1822252777880875</v>
      </c>
      <c r="D12" s="31">
        <v>3.3621621017205143</v>
      </c>
      <c r="E12" s="167">
        <v>0.12199491741970989</v>
      </c>
      <c r="F12" s="31">
        <v>0.03219396948479689</v>
      </c>
      <c r="G12" s="167">
        <v>1.0415427725156854</v>
      </c>
      <c r="H12" s="31">
        <v>1.0897325631883374</v>
      </c>
      <c r="I12" s="168">
        <v>72.89046897218336</v>
      </c>
      <c r="J12" s="169">
        <v>1145.7524670801406</v>
      </c>
      <c r="K12" s="170">
        <v>0.17080710678585387</v>
      </c>
      <c r="L12" s="31">
        <v>-0.16512016802174656</v>
      </c>
      <c r="M12" s="48"/>
      <c r="N12" s="167">
        <v>3.0032116174070813</v>
      </c>
      <c r="O12" s="31">
        <v>3.444521898444536</v>
      </c>
      <c r="P12" s="167">
        <v>0.0915559334034184</v>
      </c>
      <c r="Q12" s="31">
        <v>0.03749450716488051</v>
      </c>
      <c r="R12" s="167">
        <v>1.020518568585989</v>
      </c>
      <c r="S12" s="31">
        <v>1.1001741132887193</v>
      </c>
      <c r="T12" s="168">
        <v>124.24211425901825</v>
      </c>
      <c r="U12" s="169">
        <v>860.9690600219334</v>
      </c>
      <c r="V12" s="170">
        <v>1.4944985398322394E-05</v>
      </c>
      <c r="W12" s="31">
        <v>-0.4011276721629619</v>
      </c>
    </row>
    <row r="13" spans="1:23" s="36" customFormat="1" ht="12.75" customHeight="1">
      <c r="A13" s="160" t="s">
        <v>304</v>
      </c>
      <c r="B13" s="161"/>
      <c r="C13" s="167">
        <v>3.6951205916236103</v>
      </c>
      <c r="D13" s="31">
        <v>3.6901958947873013</v>
      </c>
      <c r="E13" s="167">
        <v>0.11210701193597528</v>
      </c>
      <c r="F13" s="31">
        <v>0.032336242112531006</v>
      </c>
      <c r="G13" s="167">
        <v>0.957123874501512</v>
      </c>
      <c r="H13" s="31">
        <v>1.0901968026456457</v>
      </c>
      <c r="I13" s="168">
        <v>72.89046897218336</v>
      </c>
      <c r="J13" s="169">
        <v>1136.66035357962</v>
      </c>
      <c r="K13" s="170">
        <v>0.9699776596758095</v>
      </c>
      <c r="L13" s="31">
        <v>0.004517254888620085</v>
      </c>
      <c r="M13" s="48"/>
      <c r="N13" s="167">
        <v>3.3360725392771644</v>
      </c>
      <c r="O13" s="31">
        <v>3.897868375128946</v>
      </c>
      <c r="P13" s="167">
        <v>0.09690860691477936</v>
      </c>
      <c r="Q13" s="31">
        <v>0.03676926670143161</v>
      </c>
      <c r="R13" s="167">
        <v>1.0801815801119932</v>
      </c>
      <c r="S13" s="31">
        <v>1.0770164523656747</v>
      </c>
      <c r="T13" s="168">
        <v>124.24211425901825</v>
      </c>
      <c r="U13" s="169">
        <v>857.9752061080453</v>
      </c>
      <c r="V13" s="170">
        <v>7.028182117518404E-08</v>
      </c>
      <c r="W13" s="31">
        <v>-0.5216223341972102</v>
      </c>
    </row>
    <row r="14" spans="1:23" s="36" customFormat="1" ht="12.75" customHeight="1">
      <c r="A14" s="160" t="s">
        <v>307</v>
      </c>
      <c r="B14" s="161"/>
      <c r="C14" s="167">
        <v>3.5154870777208735</v>
      </c>
      <c r="D14" s="31">
        <v>3.539531094864045</v>
      </c>
      <c r="E14" s="167">
        <v>0.1150813133937042</v>
      </c>
      <c r="F14" s="31">
        <v>0.033171194370068005</v>
      </c>
      <c r="G14" s="167">
        <v>0.9788362708470507</v>
      </c>
      <c r="H14" s="31">
        <v>1.1324026320069522</v>
      </c>
      <c r="I14" s="168">
        <v>72.34532768560072</v>
      </c>
      <c r="J14" s="169">
        <v>1165.412097623477</v>
      </c>
      <c r="K14" s="170">
        <v>0.8599039742669718</v>
      </c>
      <c r="L14" s="31">
        <v>-0.021232745724511587</v>
      </c>
      <c r="M14" s="48"/>
      <c r="N14" s="167">
        <v>3.2681866459855935</v>
      </c>
      <c r="O14" s="31">
        <v>3.7734748594441667</v>
      </c>
      <c r="P14" s="167">
        <v>0.095478907723506</v>
      </c>
      <c r="Q14" s="31">
        <v>0.037472241707566065</v>
      </c>
      <c r="R14" s="167">
        <v>1.0628489776949281</v>
      </c>
      <c r="S14" s="31">
        <v>1.096508040268866</v>
      </c>
      <c r="T14" s="168">
        <v>123.91624202251056</v>
      </c>
      <c r="U14" s="169">
        <v>856.2573089187313</v>
      </c>
      <c r="V14" s="170">
        <v>1.723127892147542E-06</v>
      </c>
      <c r="W14" s="31">
        <v>-0.4608157851124151</v>
      </c>
    </row>
    <row r="15" spans="1:23" s="36" customFormat="1" ht="12.75" customHeight="1">
      <c r="A15" s="160" t="s">
        <v>310</v>
      </c>
      <c r="B15" s="161"/>
      <c r="C15" s="167">
        <v>3.4282183335526053</v>
      </c>
      <c r="D15" s="31">
        <v>3.5821395258603532</v>
      </c>
      <c r="E15" s="167">
        <v>0.12300735043214733</v>
      </c>
      <c r="F15" s="31">
        <v>0.032478169708859264</v>
      </c>
      <c r="G15" s="167">
        <v>1.0441688184718678</v>
      </c>
      <c r="H15" s="31">
        <v>1.109133134577173</v>
      </c>
      <c r="I15" s="168">
        <v>72.05752017405092</v>
      </c>
      <c r="J15" s="169">
        <v>1166.2301526925821</v>
      </c>
      <c r="K15" s="170">
        <v>0.25160765450168976</v>
      </c>
      <c r="L15" s="31">
        <v>-0.13877611939384193</v>
      </c>
      <c r="M15" s="48"/>
      <c r="N15" s="167">
        <v>3.3281418626821173</v>
      </c>
      <c r="O15" s="31">
        <v>3.724463051730888</v>
      </c>
      <c r="P15" s="167">
        <v>0.09467419018585206</v>
      </c>
      <c r="Q15" s="31">
        <v>0.03927453250247146</v>
      </c>
      <c r="R15" s="167">
        <v>1.0538910493668674</v>
      </c>
      <c r="S15" s="31">
        <v>1.1546762179230023</v>
      </c>
      <c r="T15" s="168">
        <v>123.91624202251056</v>
      </c>
      <c r="U15" s="169">
        <v>864.3674294156664</v>
      </c>
      <c r="V15" s="170">
        <v>0.00015744255375119056</v>
      </c>
      <c r="W15" s="31">
        <v>-0.3432314469606568</v>
      </c>
    </row>
    <row r="16" spans="1:23" s="36" customFormat="1" ht="12.75" customHeight="1">
      <c r="A16" s="160" t="s">
        <v>313</v>
      </c>
      <c r="B16" s="161"/>
      <c r="C16" s="167">
        <v>3.4910531792337016</v>
      </c>
      <c r="D16" s="31">
        <v>3.7108924457928234</v>
      </c>
      <c r="E16" s="167">
        <v>0.1252350308977954</v>
      </c>
      <c r="F16" s="31">
        <v>0.0326089821250717</v>
      </c>
      <c r="G16" s="167">
        <v>1.069205537871887</v>
      </c>
      <c r="H16" s="31">
        <v>1.111773676716939</v>
      </c>
      <c r="I16" s="168">
        <v>72.89046897218336</v>
      </c>
      <c r="J16" s="169">
        <v>1162.407193195465</v>
      </c>
      <c r="K16" s="170">
        <v>0.10100389130327247</v>
      </c>
      <c r="L16" s="31">
        <v>-0.19773742728673502</v>
      </c>
      <c r="M16" s="48"/>
      <c r="N16" s="167">
        <v>3.768540233198064</v>
      </c>
      <c r="O16" s="31">
        <v>3.9694691764457457</v>
      </c>
      <c r="P16" s="167">
        <v>0.09641697006701201</v>
      </c>
      <c r="Q16" s="31">
        <v>0.03637237487510929</v>
      </c>
      <c r="R16" s="167">
        <v>1.0757389627436482</v>
      </c>
      <c r="S16" s="31">
        <v>1.0599607526944081</v>
      </c>
      <c r="T16" s="168">
        <v>124.48208063357717</v>
      </c>
      <c r="U16" s="169">
        <v>849.2513632762765</v>
      </c>
      <c r="V16" s="170">
        <v>0.04895973403582337</v>
      </c>
      <c r="W16" s="31">
        <v>-0.18956262553771205</v>
      </c>
    </row>
    <row r="17" spans="1:23" s="36" customFormat="1" ht="12.75" customHeight="1">
      <c r="A17" s="160" t="s">
        <v>316</v>
      </c>
      <c r="B17" s="161"/>
      <c r="C17" s="167">
        <v>3.910503586385715</v>
      </c>
      <c r="D17" s="31">
        <v>4.00032559075025</v>
      </c>
      <c r="E17" s="167">
        <v>0.10917355868127639</v>
      </c>
      <c r="F17" s="31">
        <v>0.028724045401859646</v>
      </c>
      <c r="G17" s="167">
        <v>0.9302372745870621</v>
      </c>
      <c r="H17" s="31">
        <v>0.9611086253932817</v>
      </c>
      <c r="I17" s="168">
        <v>72.60266146063353</v>
      </c>
      <c r="J17" s="169">
        <v>1119.5764138554237</v>
      </c>
      <c r="K17" s="170">
        <v>0.43958057031946796</v>
      </c>
      <c r="L17" s="31">
        <v>-0.0934566624326985</v>
      </c>
      <c r="M17" s="48"/>
      <c r="N17" s="167">
        <v>4.083403072698522</v>
      </c>
      <c r="O17" s="31">
        <v>4.213769993070452</v>
      </c>
      <c r="P17" s="167">
        <v>0.07628895366196843</v>
      </c>
      <c r="Q17" s="31">
        <v>0.029198452590549945</v>
      </c>
      <c r="R17" s="167">
        <v>0.8552790044459451</v>
      </c>
      <c r="S17" s="31">
        <v>0.8540703163956844</v>
      </c>
      <c r="T17" s="168">
        <v>125.68756289193644</v>
      </c>
      <c r="U17" s="169">
        <v>855.5937115325725</v>
      </c>
      <c r="V17" s="170">
        <v>0.11044592673534293</v>
      </c>
      <c r="W17" s="31">
        <v>-0.1526419053200431</v>
      </c>
    </row>
    <row r="18" spans="1:23" s="36" customFormat="1" ht="12.75" customHeight="1">
      <c r="A18" s="160" t="s">
        <v>319</v>
      </c>
      <c r="B18" s="161"/>
      <c r="C18" s="167">
        <v>3.8453491396930306</v>
      </c>
      <c r="D18" s="31">
        <v>3.80869086160069</v>
      </c>
      <c r="E18" s="167">
        <v>0.1022129499498096</v>
      </c>
      <c r="F18" s="31">
        <v>0.02648564417799466</v>
      </c>
      <c r="G18" s="167">
        <v>0.8726524147843868</v>
      </c>
      <c r="H18" s="31">
        <v>0.8859668369237464</v>
      </c>
      <c r="I18" s="168">
        <v>72.89046897218336</v>
      </c>
      <c r="J18" s="169">
        <v>1118.9581693577309</v>
      </c>
      <c r="K18" s="170">
        <v>0.7319654255869257</v>
      </c>
      <c r="L18" s="31">
        <v>0.04137658043683175</v>
      </c>
      <c r="M18" s="48"/>
      <c r="N18" s="167">
        <v>3.989264351236552</v>
      </c>
      <c r="O18" s="31">
        <v>3.9634773583348095</v>
      </c>
      <c r="P18" s="167">
        <v>0.07677108215590711</v>
      </c>
      <c r="Q18" s="31">
        <v>0.03141568064720194</v>
      </c>
      <c r="R18" s="167">
        <v>0.8606841693947005</v>
      </c>
      <c r="S18" s="31">
        <v>0.9181424389765106</v>
      </c>
      <c r="T18" s="168">
        <v>125.68756289193644</v>
      </c>
      <c r="U18" s="169">
        <v>854.136295681104</v>
      </c>
      <c r="V18" s="170">
        <v>0.7670752627386526</v>
      </c>
      <c r="W18" s="31">
        <v>0.02808604831564965</v>
      </c>
    </row>
    <row r="19" spans="1:23" s="36" customFormat="1" ht="12.75" customHeight="1">
      <c r="A19" s="160" t="s">
        <v>322</v>
      </c>
      <c r="B19" s="161"/>
      <c r="C19" s="167">
        <v>3.370754468732955</v>
      </c>
      <c r="D19" s="31">
        <v>3.511952796721825</v>
      </c>
      <c r="E19" s="167">
        <v>0.1250710089802373</v>
      </c>
      <c r="F19" s="31">
        <v>0.03088941791956184</v>
      </c>
      <c r="G19" s="167">
        <v>1.0616865350987053</v>
      </c>
      <c r="H19" s="31">
        <v>1.0513763213614615</v>
      </c>
      <c r="I19" s="168">
        <v>72.0575201740509</v>
      </c>
      <c r="J19" s="169">
        <v>1158.5023912373827</v>
      </c>
      <c r="K19" s="170">
        <v>0.26915726744836266</v>
      </c>
      <c r="L19" s="31">
        <v>-0.13429856191361403</v>
      </c>
      <c r="M19" s="48"/>
      <c r="N19" s="167">
        <v>3.0667318763826796</v>
      </c>
      <c r="O19" s="31">
        <v>3.674634185697655</v>
      </c>
      <c r="P19" s="167">
        <v>0.10171827251288211</v>
      </c>
      <c r="Q19" s="31">
        <v>0.035842395427073855</v>
      </c>
      <c r="R19" s="167">
        <v>1.1388889943403315</v>
      </c>
      <c r="S19" s="31">
        <v>1.0492704567059037</v>
      </c>
      <c r="T19" s="168">
        <v>125.36169065542875</v>
      </c>
      <c r="U19" s="169">
        <v>857.0000285581789</v>
      </c>
      <c r="V19" s="170">
        <v>2.9178715219315045E-09</v>
      </c>
      <c r="W19" s="31">
        <v>-0.5793571194441457</v>
      </c>
    </row>
    <row r="20" spans="1:23" s="36" customFormat="1" ht="12.75" customHeight="1">
      <c r="A20" s="160" t="s">
        <v>325</v>
      </c>
      <c r="B20" s="161"/>
      <c r="C20" s="167">
        <v>3.9682402187552586</v>
      </c>
      <c r="D20" s="31">
        <v>3.718347537215444</v>
      </c>
      <c r="E20" s="167">
        <v>0.1086898825017996</v>
      </c>
      <c r="F20" s="31">
        <v>0.031081709452016354</v>
      </c>
      <c r="G20" s="167">
        <v>0.9242785534399733</v>
      </c>
      <c r="H20" s="31">
        <v>1.0593179441017584</v>
      </c>
      <c r="I20" s="168">
        <v>72.3148539490837</v>
      </c>
      <c r="J20" s="169">
        <v>1161.5632553342712</v>
      </c>
      <c r="K20" s="170">
        <v>0.02980638852443213</v>
      </c>
      <c r="L20" s="31">
        <v>0.23589960212720573</v>
      </c>
      <c r="M20" s="48"/>
      <c r="N20" s="167">
        <v>3.496166575228015</v>
      </c>
      <c r="O20" s="31">
        <v>3.9119555235912022</v>
      </c>
      <c r="P20" s="167">
        <v>0.1034082787778126</v>
      </c>
      <c r="Q20" s="31">
        <v>0.03446994041880192</v>
      </c>
      <c r="R20" s="167">
        <v>1.1578111554029054</v>
      </c>
      <c r="S20" s="31">
        <v>1.0046418301184772</v>
      </c>
      <c r="T20" s="168">
        <v>125.36169065542875</v>
      </c>
      <c r="U20" s="169">
        <v>849.4570952869361</v>
      </c>
      <c r="V20" s="170">
        <v>0.00019740546672385382</v>
      </c>
      <c r="W20" s="31">
        <v>-0.4138678441391926</v>
      </c>
    </row>
    <row r="21" spans="1:23" s="36" customFormat="1" ht="12.75" customHeight="1">
      <c r="A21" s="160" t="s">
        <v>328</v>
      </c>
      <c r="B21" s="161"/>
      <c r="C21" s="167">
        <v>3.417374298561807</v>
      </c>
      <c r="D21" s="31">
        <v>3.4444996621230097</v>
      </c>
      <c r="E21" s="167">
        <v>0.10676590437898284</v>
      </c>
      <c r="F21" s="31">
        <v>0.031082836089704014</v>
      </c>
      <c r="G21" s="167">
        <v>0.9115236799124578</v>
      </c>
      <c r="H21" s="31">
        <v>1.0493680662198932</v>
      </c>
      <c r="I21" s="168">
        <v>72.89046897218336</v>
      </c>
      <c r="J21" s="169">
        <v>1139.7626242059355</v>
      </c>
      <c r="K21" s="170">
        <v>0.8293893778367714</v>
      </c>
      <c r="L21" s="31">
        <v>-0.025849236730555027</v>
      </c>
      <c r="M21" s="48"/>
      <c r="N21" s="167">
        <v>3.2839525611918194</v>
      </c>
      <c r="O21" s="31">
        <v>3.567413774095059</v>
      </c>
      <c r="P21" s="167">
        <v>0.0999867199014996</v>
      </c>
      <c r="Q21" s="31">
        <v>0.037130268593895455</v>
      </c>
      <c r="R21" s="167">
        <v>1.1180456648293566</v>
      </c>
      <c r="S21" s="31">
        <v>1.0845558858962578</v>
      </c>
      <c r="T21" s="168">
        <v>125.03581841892105</v>
      </c>
      <c r="U21" s="169">
        <v>853.1937974042336</v>
      </c>
      <c r="V21" s="170">
        <v>0.006672901673637137</v>
      </c>
      <c r="W21" s="31">
        <v>-0.26136155507467657</v>
      </c>
    </row>
    <row r="22" spans="1:23" s="36" customFormat="1" ht="12.75" customHeight="1">
      <c r="A22" s="160" t="s">
        <v>331</v>
      </c>
      <c r="B22" s="161"/>
      <c r="C22" s="167">
        <v>3.6294919915269874</v>
      </c>
      <c r="D22" s="31">
        <v>3.7584950337974674</v>
      </c>
      <c r="E22" s="167">
        <v>0.10947849217084107</v>
      </c>
      <c r="F22" s="31">
        <v>0.027657242826048773</v>
      </c>
      <c r="G22" s="167">
        <v>0.9346826464430401</v>
      </c>
      <c r="H22" s="31">
        <v>0.9425176561101951</v>
      </c>
      <c r="I22" s="168">
        <v>72.89046897218336</v>
      </c>
      <c r="J22" s="169">
        <v>1161.3449174800576</v>
      </c>
      <c r="K22" s="170">
        <v>0.2569885687564435</v>
      </c>
      <c r="L22" s="31">
        <v>-0.13687069036232197</v>
      </c>
      <c r="M22" s="48"/>
      <c r="N22" s="167">
        <v>3.500779253084642</v>
      </c>
      <c r="O22" s="31">
        <v>3.862571733789217</v>
      </c>
      <c r="P22" s="167">
        <v>0.09598761777288628</v>
      </c>
      <c r="Q22" s="31">
        <v>0.034022220874192544</v>
      </c>
      <c r="R22" s="167">
        <v>1.0747256984790206</v>
      </c>
      <c r="S22" s="31">
        <v>0.995768391660379</v>
      </c>
      <c r="T22" s="168">
        <v>125.36169065542875</v>
      </c>
      <c r="U22" s="169">
        <v>856.6262007002601</v>
      </c>
      <c r="V22" s="170">
        <v>0.0005037740952115526</v>
      </c>
      <c r="W22" s="31">
        <v>-0.36332995075422037</v>
      </c>
    </row>
    <row r="23" spans="1:23" s="36" customFormat="1" ht="12.75" customHeight="1">
      <c r="A23" s="160" t="s">
        <v>334</v>
      </c>
      <c r="B23" s="161"/>
      <c r="C23" s="167">
        <v>4.134806997171906</v>
      </c>
      <c r="D23" s="31">
        <v>4.048598947599534</v>
      </c>
      <c r="E23" s="167">
        <v>0.09632165622694404</v>
      </c>
      <c r="F23" s="31">
        <v>0.02798771949910843</v>
      </c>
      <c r="G23" s="167">
        <v>0.8191014566687768</v>
      </c>
      <c r="H23" s="31">
        <v>0.9484133342232992</v>
      </c>
      <c r="I23" s="168">
        <v>72.3148539490837</v>
      </c>
      <c r="J23" s="169">
        <v>1148.3129890830312</v>
      </c>
      <c r="K23" s="170">
        <v>0.45017719656883604</v>
      </c>
      <c r="L23" s="31">
        <v>0.09089712940716077</v>
      </c>
      <c r="M23" s="48"/>
      <c r="N23" s="167">
        <v>3.847144692008885</v>
      </c>
      <c r="O23" s="31">
        <v>3.855321164230207</v>
      </c>
      <c r="P23" s="167">
        <v>0.08042459128808405</v>
      </c>
      <c r="Q23" s="31">
        <v>0.035815603383876904</v>
      </c>
      <c r="R23" s="167">
        <v>0.8997881119310056</v>
      </c>
      <c r="S23" s="31">
        <v>1.0497177880338706</v>
      </c>
      <c r="T23" s="168">
        <v>125.17072762470559</v>
      </c>
      <c r="U23" s="169">
        <v>859.0146470515728</v>
      </c>
      <c r="V23" s="170">
        <v>0.9340148395857439</v>
      </c>
      <c r="W23" s="31">
        <v>-0.007789209932925709</v>
      </c>
    </row>
    <row r="24" spans="1:23" s="36" customFormat="1" ht="12.75" customHeight="1">
      <c r="A24" s="160" t="s">
        <v>337</v>
      </c>
      <c r="B24" s="161"/>
      <c r="C24" s="167">
        <v>4.1852328585686065</v>
      </c>
      <c r="D24" s="31">
        <v>3.638002397619832</v>
      </c>
      <c r="E24" s="167">
        <v>0.10024559609564261</v>
      </c>
      <c r="F24" s="31">
        <v>0.03198954037565098</v>
      </c>
      <c r="G24" s="167">
        <v>0.8541646093410625</v>
      </c>
      <c r="H24" s="31">
        <v>1.084478872121513</v>
      </c>
      <c r="I24" s="168">
        <v>72.60266146063353</v>
      </c>
      <c r="J24" s="169">
        <v>1149.2809036326391</v>
      </c>
      <c r="K24" s="170">
        <v>1.306531051375913E-06</v>
      </c>
      <c r="L24" s="31">
        <v>0.5046022334010568</v>
      </c>
      <c r="M24" s="48"/>
      <c r="N24" s="167">
        <v>3.434292099963044</v>
      </c>
      <c r="O24" s="31">
        <v>3.533304802166223</v>
      </c>
      <c r="P24" s="167">
        <v>0.08932695321944818</v>
      </c>
      <c r="Q24" s="31">
        <v>0.03949860676267211</v>
      </c>
      <c r="R24" s="167">
        <v>1.0014486233254738</v>
      </c>
      <c r="S24" s="31">
        <v>1.1547170275214729</v>
      </c>
      <c r="T24" s="168">
        <v>125.68756289193644</v>
      </c>
      <c r="U24" s="169">
        <v>854.6486008827844</v>
      </c>
      <c r="V24" s="170">
        <v>0.31208573620889535</v>
      </c>
      <c r="W24" s="31">
        <v>-0.08574629094688534</v>
      </c>
    </row>
    <row r="25" spans="1:23" s="36" customFormat="1" ht="12.75" customHeight="1">
      <c r="A25" s="160" t="s">
        <v>340</v>
      </c>
      <c r="B25" s="161"/>
      <c r="C25" s="167">
        <v>3.9950424863120264</v>
      </c>
      <c r="D25" s="31">
        <v>3.8521678326544446</v>
      </c>
      <c r="E25" s="167">
        <v>0.10473630050757071</v>
      </c>
      <c r="F25" s="31">
        <v>0.027608615272848042</v>
      </c>
      <c r="G25" s="167">
        <v>0.8924286421672135</v>
      </c>
      <c r="H25" s="31">
        <v>0.936174744612823</v>
      </c>
      <c r="I25" s="168">
        <v>72.60266146063353</v>
      </c>
      <c r="J25" s="169">
        <v>1149.8060567905204</v>
      </c>
      <c r="K25" s="170">
        <v>0.2062651583695455</v>
      </c>
      <c r="L25" s="31">
        <v>0.15261536853001834</v>
      </c>
      <c r="M25" s="48"/>
      <c r="N25" s="167">
        <v>3.8804838301611735</v>
      </c>
      <c r="O25" s="31">
        <v>3.788063109925102</v>
      </c>
      <c r="P25" s="167">
        <v>0.08760787250755334</v>
      </c>
      <c r="Q25" s="31">
        <v>0.037744591998280466</v>
      </c>
      <c r="R25" s="167">
        <v>0.9777917221091696</v>
      </c>
      <c r="S25" s="31">
        <v>1.1009503377905916</v>
      </c>
      <c r="T25" s="168">
        <v>124.56798649552596</v>
      </c>
      <c r="U25" s="169">
        <v>850.7970740633334</v>
      </c>
      <c r="V25" s="170">
        <v>0.3339771716639275</v>
      </c>
      <c r="W25" s="31">
        <v>0.08394631171242754</v>
      </c>
    </row>
    <row r="26" spans="1:23" s="36" customFormat="1" ht="12.75" customHeight="1">
      <c r="A26" s="160" t="s">
        <v>343</v>
      </c>
      <c r="B26" s="161"/>
      <c r="C26" s="167">
        <v>3.9484661088880726</v>
      </c>
      <c r="D26" s="31">
        <v>3.822894486854124</v>
      </c>
      <c r="E26" s="167">
        <v>0.09488956886268943</v>
      </c>
      <c r="F26" s="31">
        <v>0.027319388696095584</v>
      </c>
      <c r="G26" s="167">
        <v>0.8085274034463448</v>
      </c>
      <c r="H26" s="31">
        <v>0.9301499191360911</v>
      </c>
      <c r="I26" s="168">
        <v>72.60266146063353</v>
      </c>
      <c r="J26" s="169">
        <v>1159.2148894726013</v>
      </c>
      <c r="K26" s="170">
        <v>0.2612657690548471</v>
      </c>
      <c r="L26" s="31">
        <v>0.13500148680395269</v>
      </c>
      <c r="M26" s="48"/>
      <c r="N26" s="167">
        <v>4.073907314209416</v>
      </c>
      <c r="O26" s="31">
        <v>3.8534488054581755</v>
      </c>
      <c r="P26" s="167">
        <v>0.07463784386074854</v>
      </c>
      <c r="Q26" s="31">
        <v>0.033200192484769665</v>
      </c>
      <c r="R26" s="167">
        <v>0.8356828801190388</v>
      </c>
      <c r="S26" s="31">
        <v>0.971613676989527</v>
      </c>
      <c r="T26" s="168">
        <v>125.36169065542875</v>
      </c>
      <c r="U26" s="169">
        <v>856.4579319406135</v>
      </c>
      <c r="V26" s="170">
        <v>0.0076323350128221605</v>
      </c>
      <c r="W26" s="31">
        <v>0.22689934690330302</v>
      </c>
    </row>
    <row r="27" spans="1:23" s="36" customFormat="1" ht="12.75" customHeight="1">
      <c r="A27" s="160" t="s">
        <v>346</v>
      </c>
      <c r="B27" s="161"/>
      <c r="C27" s="167">
        <v>3.6534310844969116</v>
      </c>
      <c r="D27" s="31">
        <v>3.7749223701220314</v>
      </c>
      <c r="E27" s="167">
        <v>0.09766237929498145</v>
      </c>
      <c r="F27" s="31">
        <v>0.02689870867207248</v>
      </c>
      <c r="G27" s="167">
        <v>0.8321537434744478</v>
      </c>
      <c r="H27" s="31">
        <v>0.9119759135463242</v>
      </c>
      <c r="I27" s="168">
        <v>72.60266146063353</v>
      </c>
      <c r="J27" s="169">
        <v>1149.4864965324884</v>
      </c>
      <c r="K27" s="170">
        <v>0.2688044859033786</v>
      </c>
      <c r="L27" s="31">
        <v>-0.13321764733093314</v>
      </c>
      <c r="M27" s="48"/>
      <c r="N27" s="167">
        <v>3.6315010694669176</v>
      </c>
      <c r="O27" s="31">
        <v>3.8341318480443642</v>
      </c>
      <c r="P27" s="167">
        <v>0.08147646956586493</v>
      </c>
      <c r="Q27" s="31">
        <v>0.03112556226045739</v>
      </c>
      <c r="R27" s="167">
        <v>0.9115564971274616</v>
      </c>
      <c r="S27" s="31">
        <v>0.9127133898141895</v>
      </c>
      <c r="T27" s="168">
        <v>125.17072762470559</v>
      </c>
      <c r="U27" s="169">
        <v>859.8732386870365</v>
      </c>
      <c r="V27" s="170">
        <v>0.020488850835710906</v>
      </c>
      <c r="W27" s="31">
        <v>-0.22200920994343937</v>
      </c>
    </row>
    <row r="28" spans="1:23" s="36" customFormat="1" ht="12.75" customHeight="1">
      <c r="A28" s="160" t="s">
        <v>349</v>
      </c>
      <c r="B28" s="161"/>
      <c r="C28" s="171">
        <v>3.4609772378973322</v>
      </c>
      <c r="D28" s="172">
        <v>3.4341230087817145</v>
      </c>
      <c r="E28" s="171">
        <v>0.09048901430673956</v>
      </c>
      <c r="F28" s="172">
        <v>0.02637418960575025</v>
      </c>
      <c r="G28" s="171">
        <v>0.7679689488798612</v>
      </c>
      <c r="H28" s="172">
        <v>0.8900412485242923</v>
      </c>
      <c r="I28" s="173">
        <v>72.02704643753387</v>
      </c>
      <c r="J28" s="174">
        <v>1138.8381849023756</v>
      </c>
      <c r="K28" s="175">
        <v>0.8024615578089777</v>
      </c>
      <c r="L28" s="172">
        <v>0.030171892774792895</v>
      </c>
      <c r="M28" s="48"/>
      <c r="N28" s="171">
        <v>3.159720983260025</v>
      </c>
      <c r="O28" s="172">
        <v>3.4326145245444035</v>
      </c>
      <c r="P28" s="171">
        <v>0.07210837832830158</v>
      </c>
      <c r="Q28" s="172">
        <v>0.03402693623723998</v>
      </c>
      <c r="R28" s="171">
        <v>0.8048018220971019</v>
      </c>
      <c r="S28" s="172">
        <v>0.9898683260276051</v>
      </c>
      <c r="T28" s="173">
        <v>124.56798649552594</v>
      </c>
      <c r="U28" s="174">
        <v>846.2704201359691</v>
      </c>
      <c r="V28" s="175">
        <v>0.0007649916642321209</v>
      </c>
      <c r="W28" s="172">
        <v>-0.27568670913990645</v>
      </c>
    </row>
    <row r="29" spans="1:15" s="36" customFormat="1" ht="18" customHeight="1">
      <c r="A29" s="40" t="s">
        <v>356</v>
      </c>
      <c r="B29" s="40"/>
      <c r="M29" s="176"/>
      <c r="O29" s="177"/>
    </row>
    <row r="30" spans="1:15" s="36" customFormat="1" ht="12.75" customHeight="1">
      <c r="A30" s="40" t="s">
        <v>357</v>
      </c>
      <c r="B30" s="40"/>
      <c r="C30" s="178"/>
      <c r="D30" s="176"/>
      <c r="E30" s="178"/>
      <c r="F30" s="176"/>
      <c r="G30" s="178"/>
      <c r="H30" s="176"/>
      <c r="I30" s="178"/>
      <c r="J30" s="178"/>
      <c r="K30" s="50"/>
      <c r="L30" s="176"/>
      <c r="M30" s="176"/>
      <c r="N30" s="178"/>
      <c r="O30" s="177"/>
    </row>
    <row r="31" spans="1:23" s="36" customFormat="1" ht="12.75" customHeight="1">
      <c r="A31" s="40" t="s">
        <v>358</v>
      </c>
      <c r="B31" s="40"/>
      <c r="C31" s="178"/>
      <c r="D31" s="176"/>
      <c r="E31" s="178"/>
      <c r="F31" s="176"/>
      <c r="G31" s="178"/>
      <c r="H31" s="176"/>
      <c r="I31" s="178"/>
      <c r="J31" s="178"/>
      <c r="K31" s="50"/>
      <c r="M31" s="176"/>
      <c r="O31" s="177"/>
      <c r="V31" s="258" t="s">
        <v>104</v>
      </c>
      <c r="W31" s="259"/>
    </row>
    <row r="32" spans="1:15" s="36" customFormat="1" ht="12.75" customHeight="1">
      <c r="A32" s="40" t="s">
        <v>359</v>
      </c>
      <c r="B32" s="40"/>
      <c r="C32" s="178"/>
      <c r="D32" s="176"/>
      <c r="E32" s="178"/>
      <c r="F32" s="176"/>
      <c r="G32" s="178"/>
      <c r="H32" s="176"/>
      <c r="I32" s="178"/>
      <c r="J32" s="178"/>
      <c r="K32" s="50"/>
      <c r="L32" s="176"/>
      <c r="M32" s="176"/>
      <c r="O32" s="177"/>
    </row>
    <row r="33" spans="1:14" s="36" customFormat="1" ht="12.75" customHeight="1">
      <c r="A33" s="40" t="s">
        <v>360</v>
      </c>
      <c r="B33" s="40"/>
      <c r="C33" s="178"/>
      <c r="D33" s="176"/>
      <c r="E33" s="178"/>
      <c r="F33" s="176"/>
      <c r="G33" s="178"/>
      <c r="H33" s="176"/>
      <c r="I33" s="178"/>
      <c r="J33" s="178"/>
      <c r="K33" s="50"/>
      <c r="L33" s="176"/>
      <c r="M33" s="176"/>
      <c r="N33" s="178"/>
    </row>
    <row r="34" spans="1:14" s="36" customFormat="1" ht="11.25" customHeight="1">
      <c r="A34" s="40" t="s">
        <v>361</v>
      </c>
      <c r="B34" s="1"/>
      <c r="C34" s="48"/>
      <c r="D34" s="31"/>
      <c r="E34" s="49"/>
      <c r="F34" s="31"/>
      <c r="G34" s="48"/>
      <c r="H34" s="31"/>
      <c r="I34" s="32"/>
      <c r="J34" s="32"/>
      <c r="K34" s="50"/>
      <c r="L34" s="31"/>
      <c r="M34" s="31"/>
      <c r="N34" s="48"/>
    </row>
  </sheetData>
  <sheetProtection/>
  <mergeCells count="30">
    <mergeCell ref="C6:D6"/>
    <mergeCell ref="E6:F6"/>
    <mergeCell ref="G6:H6"/>
    <mergeCell ref="I6:J6"/>
    <mergeCell ref="N6:O6"/>
    <mergeCell ref="P6:Q6"/>
    <mergeCell ref="H7:H8"/>
    <mergeCell ref="I7:I8"/>
    <mergeCell ref="J7:J8"/>
    <mergeCell ref="K7:L8"/>
    <mergeCell ref="J1:W1"/>
    <mergeCell ref="J2:W2"/>
    <mergeCell ref="J3:W3"/>
    <mergeCell ref="R6:S6"/>
    <mergeCell ref="N7:N8"/>
    <mergeCell ref="O7:O8"/>
    <mergeCell ref="P7:P8"/>
    <mergeCell ref="Q7:Q8"/>
    <mergeCell ref="T6:U6"/>
    <mergeCell ref="C7:C8"/>
    <mergeCell ref="D7:D8"/>
    <mergeCell ref="E7:E8"/>
    <mergeCell ref="F7:F8"/>
    <mergeCell ref="G7:G8"/>
    <mergeCell ref="V7:W8"/>
    <mergeCell ref="V31:W31"/>
    <mergeCell ref="R7:R8"/>
    <mergeCell ref="S7:S8"/>
    <mergeCell ref="T7:T8"/>
    <mergeCell ref="U7:U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BRENAU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Brenau University</dc:creator>
  <cp:keywords/>
  <dc:description/>
  <cp:lastModifiedBy>rcuttino</cp:lastModifiedBy>
  <cp:lastPrinted>2006-09-19T18:39:22Z</cp:lastPrinted>
  <dcterms:created xsi:type="dcterms:W3CDTF">2006-08-17T19:31:55Z</dcterms:created>
  <dcterms:modified xsi:type="dcterms:W3CDTF">2008-11-25T21:08:36Z</dcterms:modified>
  <cp:category/>
  <cp:version/>
  <cp:contentType/>
  <cp:contentStatus/>
</cp:coreProperties>
</file>