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03" activeTab="0"/>
  </bookViews>
  <sheets>
    <sheet name="BRENAU" sheetId="1" r:id="rId1"/>
    <sheet name="FRESHMEN" sheetId="2" r:id="rId2"/>
    <sheet name="SENIORS" sheetId="3" r:id="rId3"/>
    <sheet name="WC Questions" sheetId="4" r:id="rId4"/>
  </sheets>
  <definedNames/>
  <calcPr fullCalcOnLoad="1"/>
</workbook>
</file>

<file path=xl/sharedStrings.xml><?xml version="1.0" encoding="utf-8"?>
<sst xmlns="http://schemas.openxmlformats.org/spreadsheetml/2006/main" count="1864" uniqueCount="368">
  <si>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</si>
  <si>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</si>
  <si>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</si>
  <si>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</si>
  <si>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</si>
  <si>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</si>
  <si>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</si>
  <si>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</si>
  <si>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</si>
  <si>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</si>
  <si>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</si>
  <si>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</si>
  <si>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</si>
  <si>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</si>
  <si>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</si>
  <si>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</si>
  <si>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</si>
  <si>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</si>
  <si>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</si>
  <si>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</si>
  <si>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</si>
  <si>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</si>
  <si>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</si>
  <si>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</si>
  <si>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</si>
  <si>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</si>
  <si>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</si>
  <si>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</si>
  <si>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</si>
  <si>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</si>
  <si>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</si>
  <si>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</si>
  <si>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</si>
  <si>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</si>
  <si>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</si>
  <si>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</si>
  <si>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</si>
  <si>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</si>
  <si>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</si>
  <si>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</si>
  <si>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</si>
  <si>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</si>
  <si>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</si>
  <si>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</si>
  <si>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</si>
  <si>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</si>
  <si>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</si>
  <si>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</si>
  <si>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</si>
  <si>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</si>
  <si>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</si>
  <si>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</si>
  <si>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</si>
  <si>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</si>
  <si>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</si>
  <si>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</si>
  <si>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</si>
  <si>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</si>
  <si>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</si>
  <si>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</si>
  <si>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</si>
  <si>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</si>
  <si>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</si>
  <si>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</si>
  <si>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</si>
  <si>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</si>
  <si>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</si>
  <si>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</si>
  <si>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</si>
  <si>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</si>
  <si>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</si>
  <si>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</si>
  <si>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</si>
  <si>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</si>
  <si>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</si>
  <si>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</si>
  <si>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</si>
  <si>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</si>
  <si>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</si>
  <si>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</si>
  <si>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</si>
  <si>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</si>
  <si>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</si>
  <si>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</si>
  <si>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</si>
  <si>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</si>
  <si>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</si>
  <si>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</si>
  <si>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</si>
  <si>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</si>
  <si>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</si>
  <si>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</si>
  <si>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</si>
  <si>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</si>
  <si>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</si>
  <si>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</si>
  <si>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</si>
  <si>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</si>
  <si>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</si>
  <si>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</si>
  <si>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</si>
  <si>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</si>
  <si>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</si>
  <si>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</si>
  <si>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</si>
  <si>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</si>
  <si>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</si>
  <si>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</si>
  <si>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</si>
  <si>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</si>
  <si>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</si>
  <si>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</si>
  <si>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</si>
  <si>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</si>
  <si>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</si>
  <si>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</si>
  <si>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</si>
  <si>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</si>
  <si>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</si>
  <si>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</si>
  <si>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</si>
  <si>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</si>
  <si>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</si>
  <si>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</si>
  <si>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</si>
  <si>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</si>
  <si>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</si>
  <si>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</si>
  <si>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</si>
  <si>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</si>
  <si>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</si>
  <si>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</si>
  <si>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</si>
  <si>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</si>
  <si>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</si>
  <si>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</si>
  <si>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</si>
  <si>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</si>
  <si>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</si>
  <si>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</si>
  <si>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</si>
  <si>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</si>
  <si>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</si>
  <si>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</si>
  <si>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</si>
  <si>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</si>
  <si>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</si>
  <si>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</si>
  <si>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</si>
  <si>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</si>
  <si>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</si>
  <si>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</si>
  <si>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</si>
  <si>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</si>
  <si>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</si>
  <si>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</si>
  <si>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</si>
  <si>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</si>
  <si>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</si>
  <si>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</si>
  <si>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</si>
  <si>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</si>
  <si>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</si>
  <si>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</si>
  <si>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</si>
  <si>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</si>
  <si>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</si>
  <si>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</si>
  <si>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</si>
  <si>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</si>
  <si>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</si>
  <si>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</si>
  <si>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</si>
  <si>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</si>
  <si>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</si>
  <si>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</si>
  <si>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</si>
  <si>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</si>
  <si>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</si>
  <si>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</si>
  <si>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</si>
  <si>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</si>
  <si>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</si>
  <si>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</si>
  <si>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</si>
  <si>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</si>
  <si>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</si>
  <si>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</si>
  <si>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</si>
  <si>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</si>
  <si>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</si>
  <si>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</si>
  <si>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</si>
  <si>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</si>
  <si>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</si>
  <si>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</si>
  <si>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</si>
  <si>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</si>
  <si>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</si>
  <si>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</si>
  <si>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</si>
  <si>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</si>
  <si>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</si>
  <si>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</si>
  <si>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</si>
  <si>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</si>
  <si>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</si>
  <si>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</si>
  <si>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</si>
  <si>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</si>
  <si>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</si>
  <si>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</si>
  <si>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</si>
  <si>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</si>
  <si>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</si>
  <si>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</si>
  <si>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</si>
  <si>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</si>
  <si>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</si>
  <si>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</si>
  <si>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</si>
  <si>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</si>
  <si>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</si>
  <si>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</si>
  <si>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</si>
  <si>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</si>
  <si>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</si>
  <si>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</si>
  <si>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</si>
  <si>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</si>
  <si>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</si>
  <si>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</si>
  <si>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</si>
  <si>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</si>
  <si>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</si>
  <si>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</si>
  <si>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</si>
  <si>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</si>
  <si>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</si>
  <si>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</si>
  <si>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</si>
  <si>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</si>
  <si>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</si>
  <si>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</si>
  <si>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</si>
  <si>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</si>
  <si>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</si>
  <si>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</si>
  <si>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</si>
  <si>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</si>
  <si>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</si>
  <si>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</si>
  <si>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</si>
  <si>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</si>
  <si>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</si>
  <si>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</si>
  <si>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</si>
  <si>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</si>
  <si>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</si>
  <si>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</si>
  <si>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</si>
  <si>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</si>
  <si>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</si>
  <si>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</si>
  <si>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</si>
  <si>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</si>
  <si>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</si>
  <si>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</si>
  <si>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</si>
  <si>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</si>
  <si>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</si>
  <si>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</si>
  <si>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</si>
  <si>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</si>
  <si>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</si>
  <si>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</si>
  <si>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</si>
  <si>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</si>
  <si>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</si>
  <si>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</si>
  <si>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</si>
  <si>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</si>
  <si>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</si>
  <si>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</si>
  <si>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</si>
  <si>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</si>
  <si>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</si>
  <si>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</si>
  <si>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</si>
  <si>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</si>
  <si>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</si>
  <si>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</si>
  <si>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</si>
  <si>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</si>
  <si>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</si>
  <si>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</si>
  <si>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</si>
  <si>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</si>
  <si>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</si>
  <si>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</si>
  <si>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</si>
  <si>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</si>
  <si>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</si>
  <si>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</si>
  <si>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</si>
  <si>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</si>
  <si>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</si>
  <si>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</si>
  <si>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</si>
  <si>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</si>
  <si>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</si>
  <si>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</si>
  <si>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</si>
  <si>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</si>
  <si>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</si>
  <si>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</si>
  <si>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</si>
  <si>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</si>
  <si>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</si>
  <si>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</si>
  <si>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</si>
  <si>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</si>
  <si>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</si>
  <si>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</si>
  <si>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</si>
  <si>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</si>
  <si>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</si>
  <si>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</si>
  <si>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</si>
  <si>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</si>
  <si>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</si>
  <si>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</si>
  <si>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</si>
  <si>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</si>
  <si>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</si>
  <si>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</si>
  <si>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</si>
  <si>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</si>
  <si>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</si>
  <si>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</si>
  <si>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</si>
  <si>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</si>
  <si>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</si>
  <si>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</si>
  <si>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</si>
  <si>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</si>
  <si>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</si>
  <si>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</si>
  <si>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</si>
  <si>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</si>
  <si>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</si>
  <si>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</si>
  <si>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</si>
  <si>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</si>
  <si>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</si>
  <si>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</si>
  <si>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</si>
  <si>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</si>
  <si>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</si>
  <si>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</si>
  <si>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</si>
  <si>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</si>
  <si>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Women's College</t>
  </si>
  <si>
    <t>Brenau University Women's College</t>
  </si>
  <si>
    <t>BU Women's College</t>
  </si>
  <si>
    <t>WC Theatre</t>
  </si>
  <si>
    <t>Freshman Sample = 15</t>
  </si>
  <si>
    <t>Senior Sample = 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</si>
</sst>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6">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0" fontId="2" fillId="0" borderId="0" xfId="0" applyFont="1" applyFill="1" applyBorder="1" applyAlignment="1">
      <alignment horizontal="center" vertic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4" borderId="4" xfId="0" applyNumberFormat="1" applyFont="1" applyFill="1" applyBorder="1" applyAlignment="1">
      <alignment horizontal="center"/>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4" xfId="0" applyBorder="1" applyAlignment="1">
      <alignment/>
    </xf>
    <xf numFmtId="165" fontId="1" fillId="0" borderId="0" xfId="0" applyNumberFormat="1" applyFont="1" applyFill="1" applyBorder="1" applyAlignment="1">
      <alignment horizontal="center"/>
    </xf>
    <xf numFmtId="165" fontId="1" fillId="0" borderId="6" xfId="0" applyNumberFormat="1" applyFont="1" applyFill="1" applyBorder="1" applyAlignment="1">
      <alignment horizontal="center"/>
    </xf>
    <xf numFmtId="165" fontId="1" fillId="0" borderId="7"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2" borderId="8" xfId="0" applyNumberFormat="1" applyFont="1" applyFill="1" applyBorder="1" applyAlignment="1">
      <alignment horizontal="center"/>
    </xf>
    <xf numFmtId="0" fontId="5" fillId="2" borderId="8"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9" xfId="0" applyNumberFormat="1" applyFont="1" applyFill="1" applyBorder="1" applyAlignment="1">
      <alignment horizontal="right"/>
    </xf>
    <xf numFmtId="164" fontId="10" fillId="0" borderId="9" xfId="0" applyNumberFormat="1" applyFont="1" applyFill="1" applyBorder="1" applyAlignment="1">
      <alignment horizontal="center"/>
    </xf>
    <xf numFmtId="1" fontId="10" fillId="0" borderId="9" xfId="0" applyNumberFormat="1" applyFont="1" applyFill="1" applyBorder="1" applyAlignment="1">
      <alignment horizontal="right"/>
    </xf>
    <xf numFmtId="1" fontId="10" fillId="0" borderId="9" xfId="0" applyNumberFormat="1" applyFont="1" applyFill="1" applyBorder="1" applyAlignment="1">
      <alignment horizontal="center"/>
    </xf>
    <xf numFmtId="167" fontId="10" fillId="0" borderId="9"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0" xfId="0" applyNumberFormat="1" applyFont="1" applyFill="1" applyBorder="1" applyAlignment="1">
      <alignment horizontal="right"/>
    </xf>
    <xf numFmtId="164" fontId="10" fillId="0" borderId="10" xfId="0" applyNumberFormat="1" applyFont="1" applyFill="1" applyBorder="1" applyAlignment="1">
      <alignment horizontal="center"/>
    </xf>
    <xf numFmtId="1" fontId="10" fillId="0" borderId="10" xfId="0" applyNumberFormat="1" applyFont="1" applyFill="1" applyBorder="1" applyAlignment="1">
      <alignment horizontal="right"/>
    </xf>
    <xf numFmtId="1" fontId="10" fillId="0" borderId="10" xfId="0" applyNumberFormat="1" applyFont="1" applyFill="1" applyBorder="1" applyAlignment="1">
      <alignment horizontal="center"/>
    </xf>
    <xf numFmtId="167" fontId="10" fillId="0" borderId="10"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4" borderId="0" xfId="0" applyNumberFormat="1" applyFont="1" applyFill="1" applyBorder="1" applyAlignment="1">
      <alignment horizontal="center"/>
    </xf>
    <xf numFmtId="2" fontId="10" fillId="4" borderId="6" xfId="0" applyNumberFormat="1" applyFont="1" applyFill="1" applyBorder="1" applyAlignment="1">
      <alignment horizontal="center"/>
    </xf>
    <xf numFmtId="2" fontId="10" fillId="4" borderId="7" xfId="0" applyNumberFormat="1" applyFont="1" applyFill="1" applyBorder="1" applyAlignment="1">
      <alignment horizontal="center"/>
    </xf>
    <xf numFmtId="2" fontId="1" fillId="4"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2" fontId="1" fillId="2" borderId="0" xfId="0" applyNumberFormat="1" applyFont="1" applyFill="1" applyBorder="1" applyAlignment="1">
      <alignment horizontal="center"/>
    </xf>
    <xf numFmtId="2" fontId="1" fillId="2" borderId="6" xfId="0" applyNumberFormat="1" applyFont="1" applyFill="1" applyBorder="1" applyAlignment="1">
      <alignment horizontal="center"/>
    </xf>
    <xf numFmtId="2" fontId="1" fillId="2" borderId="7" xfId="0" applyNumberFormat="1" applyFont="1" applyFill="1" applyBorder="1" applyAlignment="1">
      <alignment horizontal="center"/>
    </xf>
    <xf numFmtId="0" fontId="13" fillId="0" borderId="7" xfId="0"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0" fontId="10" fillId="0" borderId="0" xfId="0" applyNumberFormat="1" applyFont="1" applyFill="1" applyBorder="1" applyAlignment="1" applyProtection="1" quotePrefix="1">
      <alignment horizontal="right" vertical="center"/>
      <protection locked="0"/>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0" fillId="0" borderId="7" xfId="0" applyFont="1" applyFill="1" applyBorder="1" applyAlignment="1">
      <alignment horizontal="right" vertical="center" wrapText="1"/>
    </xf>
    <xf numFmtId="0" fontId="10" fillId="0" borderId="6" xfId="0" applyFont="1" applyFill="1" applyBorder="1" applyAlignment="1">
      <alignment horizontal="right" vertical="center" wrapText="1"/>
    </xf>
    <xf numFmtId="164" fontId="23" fillId="0" borderId="0" xfId="0" applyNumberFormat="1" applyFont="1" applyFill="1" applyBorder="1" applyAlignment="1">
      <alignment horizontal="left"/>
    </xf>
    <xf numFmtId="164" fontId="23" fillId="0" borderId="0" xfId="0" applyNumberFormat="1" applyFont="1" applyFill="1" applyBorder="1" applyAlignment="1">
      <alignment horizontal="left" wrapText="1"/>
    </xf>
    <xf numFmtId="164" fontId="23" fillId="0" borderId="0" xfId="0" applyNumberFormat="1" applyFont="1" applyBorder="1" applyAlignment="1">
      <alignment horizontal="left" wrapText="1"/>
    </xf>
    <xf numFmtId="164" fontId="23" fillId="0" borderId="6" xfId="0" applyNumberFormat="1" applyFont="1" applyFill="1" applyBorder="1" applyAlignment="1">
      <alignment horizontal="left"/>
    </xf>
    <xf numFmtId="0" fontId="23" fillId="0" borderId="0" xfId="0" applyFont="1" applyFill="1" applyBorder="1" applyAlignment="1">
      <alignment horizontal="left" wrapText="1"/>
    </xf>
    <xf numFmtId="1" fontId="10" fillId="0" borderId="9" xfId="0" applyNumberFormat="1" applyFont="1" applyBorder="1" applyAlignment="1">
      <alignment horizontal="right"/>
    </xf>
    <xf numFmtId="0" fontId="2" fillId="0" borderId="0" xfId="0" applyFont="1" applyBorder="1" applyAlignment="1">
      <alignment horizontal="center"/>
    </xf>
    <xf numFmtId="0" fontId="17" fillId="4" borderId="0" xfId="0" applyNumberFormat="1" applyFont="1" applyFill="1" applyBorder="1" applyAlignment="1">
      <alignment horizontal="center" vertical="center" wrapText="1"/>
    </xf>
    <xf numFmtId="0" fontId="17" fillId="4" borderId="6"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0" fontId="17" fillId="2" borderId="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3"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6" xfId="0" applyFont="1" applyFill="1" applyBorder="1" applyAlignment="1">
      <alignment horizontal="center" wrapText="1"/>
    </xf>
    <xf numFmtId="0" fontId="17" fillId="2" borderId="0" xfId="0" applyNumberFormat="1" applyFont="1" applyFill="1" applyBorder="1" applyAlignment="1">
      <alignment horizontal="center" wrapText="1"/>
    </xf>
    <xf numFmtId="0" fontId="10" fillId="0" borderId="4" xfId="0" applyFont="1" applyFill="1" applyBorder="1" applyAlignment="1">
      <alignment vertical="center"/>
    </xf>
    <xf numFmtId="0" fontId="10" fillId="0" borderId="0"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 fillId="0" borderId="5" xfId="0" applyFont="1" applyFill="1" applyBorder="1" applyAlignment="1">
      <alignment horizontal="center"/>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6" xfId="0" applyFont="1" applyFill="1" applyBorder="1" applyAlignment="1">
      <alignment/>
    </xf>
    <xf numFmtId="0" fontId="1" fillId="0" borderId="0" xfId="0" applyFont="1" applyFill="1" applyBorder="1" applyAlignment="1">
      <alignment horizontal="center"/>
    </xf>
    <xf numFmtId="0" fontId="25"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7" xfId="0" applyFont="1" applyFill="1" applyBorder="1" applyAlignment="1">
      <alignment vertical="center"/>
    </xf>
    <xf numFmtId="49" fontId="5" fillId="0" borderId="4" xfId="0" applyNumberFormat="1" applyFont="1" applyFill="1" applyBorder="1" applyAlignment="1">
      <alignment vertical="center"/>
    </xf>
    <xf numFmtId="49" fontId="5" fillId="0" borderId="0" xfId="0" applyNumberFormat="1"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11" xfId="0" applyNumberFormat="1" applyFont="1" applyFill="1" applyBorder="1" applyAlignment="1">
      <alignment horizontal="center" wrapText="1"/>
    </xf>
    <xf numFmtId="165" fontId="5" fillId="4" borderId="11" xfId="0" applyNumberFormat="1" applyFont="1" applyFill="1" applyBorder="1" applyAlignment="1">
      <alignment horizontal="center" wrapText="1"/>
    </xf>
    <xf numFmtId="0" fontId="0" fillId="4" borderId="11" xfId="0" applyFill="1" applyBorder="1" applyAlignment="1">
      <alignment/>
    </xf>
    <xf numFmtId="166" fontId="5" fillId="2" borderId="11" xfId="0" applyNumberFormat="1" applyFont="1" applyFill="1" applyBorder="1" applyAlignment="1">
      <alignment horizontal="center"/>
    </xf>
    <xf numFmtId="166" fontId="5" fillId="4" borderId="11" xfId="0" applyNumberFormat="1" applyFont="1" applyFill="1" applyBorder="1" applyAlignment="1">
      <alignment horizontal="center"/>
    </xf>
    <xf numFmtId="0" fontId="5" fillId="2" borderId="11" xfId="0" applyFont="1" applyFill="1" applyBorder="1" applyAlignment="1">
      <alignment horizontal="center"/>
    </xf>
    <xf numFmtId="0" fontId="5" fillId="4" borderId="11" xfId="0" applyFont="1" applyFill="1" applyBorder="1" applyAlignment="1">
      <alignment horizontal="center"/>
    </xf>
    <xf numFmtId="2" fontId="7" fillId="0" borderId="12"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166" fontId="8" fillId="0" borderId="12"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1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6" fontId="8"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5" fontId="7" fillId="0" borderId="9" xfId="0" applyNumberFormat="1" applyFont="1" applyFill="1" applyBorder="1" applyAlignment="1">
      <alignment horizontal="center" textRotation="90" wrapText="1"/>
    </xf>
    <xf numFmtId="165" fontId="7" fillId="0" borderId="10" xfId="0" applyNumberFormat="1" applyFont="1" applyFill="1" applyBorder="1" applyAlignment="1">
      <alignment horizontal="center" textRotation="90" wrapText="1"/>
    </xf>
    <xf numFmtId="165" fontId="5" fillId="2" borderId="8" xfId="0" applyNumberFormat="1" applyFont="1" applyFill="1" applyBorder="1" applyAlignment="1">
      <alignment horizontal="center" wrapText="1"/>
    </xf>
    <xf numFmtId="0" fontId="4" fillId="0" borderId="0"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workbookViewId="0" topLeftCell="A1">
      <selection activeCell="U22" sqref="U22"/>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213" t="s">
        <v>106</v>
      </c>
      <c r="H1" s="213"/>
      <c r="I1" s="213"/>
      <c r="J1" s="213"/>
      <c r="K1" s="213"/>
      <c r="L1" s="213"/>
      <c r="M1" s="213"/>
      <c r="N1" s="213"/>
      <c r="O1" s="213"/>
      <c r="P1" s="213"/>
      <c r="Q1" s="213"/>
      <c r="R1" s="213"/>
      <c r="S1" s="213"/>
      <c r="T1" s="213"/>
      <c r="U1" s="213"/>
      <c r="V1" s="213"/>
    </row>
    <row r="2" spans="1:22" ht="18.75">
      <c r="A2" s="65"/>
      <c r="B2" s="63"/>
      <c r="C2" s="63" t="s">
        <v>365</v>
      </c>
      <c r="D2" s="63"/>
      <c r="E2" s="63"/>
      <c r="F2" s="63"/>
      <c r="G2" s="214" t="s">
        <v>1</v>
      </c>
      <c r="H2" s="214"/>
      <c r="I2" s="214"/>
      <c r="J2" s="214"/>
      <c r="K2" s="214"/>
      <c r="L2" s="214"/>
      <c r="M2" s="214"/>
      <c r="N2" s="214"/>
      <c r="O2" s="214"/>
      <c r="P2" s="214"/>
      <c r="Q2" s="214"/>
      <c r="R2" s="214"/>
      <c r="S2" s="214"/>
      <c r="T2" s="214"/>
      <c r="U2" s="214"/>
      <c r="V2" s="214"/>
    </row>
    <row r="3" spans="1:22" ht="18.75">
      <c r="A3" s="65"/>
      <c r="B3" s="63"/>
      <c r="C3" s="121" t="s">
        <v>366</v>
      </c>
      <c r="D3" s="63"/>
      <c r="E3" s="63"/>
      <c r="F3" s="63"/>
      <c r="G3" s="214" t="s">
        <v>362</v>
      </c>
      <c r="H3" s="214"/>
      <c r="I3" s="214"/>
      <c r="J3" s="214"/>
      <c r="K3" s="214"/>
      <c r="L3" s="214"/>
      <c r="M3" s="214"/>
      <c r="N3" s="214"/>
      <c r="O3" s="214"/>
      <c r="P3" s="214"/>
      <c r="Q3" s="214"/>
      <c r="R3" s="214"/>
      <c r="S3" s="214"/>
      <c r="T3" s="214"/>
      <c r="U3" s="214"/>
      <c r="V3" s="214"/>
    </row>
    <row r="4" spans="2:22" ht="15" customHeight="1">
      <c r="B4" s="66"/>
      <c r="C4" s="121" t="s">
        <v>367</v>
      </c>
      <c r="G4" s="215" t="s">
        <v>365</v>
      </c>
      <c r="H4" s="219" t="s">
        <v>9</v>
      </c>
      <c r="I4" s="217" t="s">
        <v>107</v>
      </c>
      <c r="J4" s="217"/>
      <c r="K4" s="217"/>
      <c r="L4" s="217"/>
      <c r="M4" s="217"/>
      <c r="N4" s="217"/>
      <c r="O4" s="217"/>
      <c r="P4" s="217"/>
      <c r="Q4" s="217"/>
      <c r="R4" s="217"/>
      <c r="S4" s="217"/>
      <c r="T4" s="217"/>
      <c r="U4" s="217"/>
      <c r="V4" s="217"/>
    </row>
    <row r="5" spans="1:22" ht="28.5" customHeight="1">
      <c r="A5" s="69"/>
      <c r="B5" s="66"/>
      <c r="C5" s="6"/>
      <c r="D5" s="63"/>
      <c r="E5" s="63"/>
      <c r="F5" s="63"/>
      <c r="G5" s="216"/>
      <c r="H5" s="216"/>
      <c r="I5" s="218" t="s">
        <v>10</v>
      </c>
      <c r="J5" s="218"/>
      <c r="K5" s="218"/>
      <c r="L5" s="218"/>
      <c r="M5" s="70"/>
      <c r="N5" s="218" t="s">
        <v>11</v>
      </c>
      <c r="O5" s="218"/>
      <c r="P5" s="218"/>
      <c r="Q5" s="218"/>
      <c r="R5" s="70"/>
      <c r="S5" s="218" t="s">
        <v>12</v>
      </c>
      <c r="T5" s="218"/>
      <c r="U5" s="218"/>
      <c r="V5" s="218"/>
    </row>
    <row r="6" spans="1:31" s="77" customFormat="1" ht="19.5" customHeight="1">
      <c r="A6" s="71"/>
      <c r="B6" s="66"/>
      <c r="C6" s="66"/>
      <c r="D6" s="72" t="s">
        <v>108</v>
      </c>
      <c r="E6" s="73" t="s">
        <v>109</v>
      </c>
      <c r="F6" s="72" t="s">
        <v>110</v>
      </c>
      <c r="G6" s="74" t="s">
        <v>111</v>
      </c>
      <c r="H6" s="74" t="s">
        <v>111</v>
      </c>
      <c r="I6" s="75" t="s">
        <v>111</v>
      </c>
      <c r="J6" s="76" t="s">
        <v>112</v>
      </c>
      <c r="K6" s="75" t="s">
        <v>113</v>
      </c>
      <c r="L6" s="75" t="s">
        <v>113</v>
      </c>
      <c r="M6" s="75"/>
      <c r="N6" s="75" t="s">
        <v>111</v>
      </c>
      <c r="O6" s="76" t="s">
        <v>112</v>
      </c>
      <c r="P6" s="75" t="s">
        <v>113</v>
      </c>
      <c r="Q6" s="75" t="s">
        <v>113</v>
      </c>
      <c r="R6" s="75"/>
      <c r="S6" s="75" t="s">
        <v>111</v>
      </c>
      <c r="T6" s="76" t="s">
        <v>112</v>
      </c>
      <c r="U6" s="75" t="s">
        <v>113</v>
      </c>
      <c r="V6" s="75" t="s">
        <v>113</v>
      </c>
      <c r="X6" s="64"/>
      <c r="Y6" s="64"/>
      <c r="Z6" s="64"/>
      <c r="AA6" s="64"/>
      <c r="AB6" s="64"/>
      <c r="AC6" s="64"/>
      <c r="AD6" s="64"/>
      <c r="AE6" s="64"/>
    </row>
    <row r="7" spans="1:31" s="12" customFormat="1" ht="24" customHeight="1">
      <c r="A7" s="62" t="s">
        <v>114</v>
      </c>
      <c r="B7" s="60" t="s">
        <v>115</v>
      </c>
      <c r="C7" s="36"/>
      <c r="D7" s="78"/>
      <c r="E7" s="78"/>
      <c r="F7" s="78"/>
      <c r="G7" s="196" t="s">
        <v>116</v>
      </c>
      <c r="H7" s="196"/>
      <c r="I7" s="196"/>
      <c r="J7" s="196"/>
      <c r="K7" s="196"/>
      <c r="L7" s="196"/>
      <c r="M7" s="196"/>
      <c r="N7" s="196"/>
      <c r="O7" s="196"/>
      <c r="P7" s="196"/>
      <c r="Q7" s="196"/>
      <c r="R7" s="196"/>
      <c r="S7" s="196"/>
      <c r="T7" s="196"/>
      <c r="U7" s="196"/>
      <c r="V7" s="196"/>
      <c r="X7" s="64"/>
      <c r="Y7" s="64"/>
      <c r="Z7" s="64"/>
      <c r="AA7" s="64"/>
      <c r="AB7" s="64"/>
      <c r="AC7" s="64"/>
      <c r="AD7" s="64"/>
      <c r="AE7" s="64"/>
    </row>
    <row r="8" spans="2:22" ht="24" customHeight="1" hidden="1">
      <c r="B8" s="60"/>
      <c r="D8" s="78"/>
      <c r="E8" s="78"/>
      <c r="F8" s="78"/>
      <c r="G8" s="79"/>
      <c r="H8" s="79"/>
      <c r="I8" s="79"/>
      <c r="J8" s="79"/>
      <c r="K8" s="79"/>
      <c r="L8" s="79"/>
      <c r="M8" s="79"/>
      <c r="N8" s="79"/>
      <c r="O8" s="79"/>
      <c r="P8" s="79"/>
      <c r="Q8" s="79"/>
      <c r="R8" s="79"/>
      <c r="S8" s="79"/>
      <c r="T8" s="79"/>
      <c r="U8" s="79"/>
      <c r="V8" s="79"/>
    </row>
    <row r="9" spans="1:31" ht="16.5" customHeight="1">
      <c r="A9" s="80"/>
      <c r="B9" s="220" t="s">
        <v>117</v>
      </c>
      <c r="C9" s="222" t="s">
        <v>118</v>
      </c>
      <c r="D9" s="224" t="s">
        <v>14</v>
      </c>
      <c r="E9" s="224" t="s">
        <v>119</v>
      </c>
      <c r="F9" s="81" t="s">
        <v>120</v>
      </c>
      <c r="G9" s="129">
        <v>3</v>
      </c>
      <c r="H9" s="82">
        <v>3.101714474118024</v>
      </c>
      <c r="I9" s="83">
        <v>3.207618724361454</v>
      </c>
      <c r="J9" s="83" t="s">
        <v>121</v>
      </c>
      <c r="K9" s="129">
        <f>(G9-I9)/FRESHMEN!N8</f>
        <v>-0.2588651219674367</v>
      </c>
      <c r="L9" s="82" t="s">
        <v>121</v>
      </c>
      <c r="M9" s="55"/>
      <c r="N9" s="83">
        <v>2.795910924209753</v>
      </c>
      <c r="O9" s="83" t="s">
        <v>122</v>
      </c>
      <c r="P9" s="129">
        <f>(G9-N9)/FRESHMEN!O8</f>
        <v>0.24316016580325608</v>
      </c>
      <c r="Q9" s="82">
        <v>0.36434699706976126</v>
      </c>
      <c r="R9" s="55"/>
      <c r="S9" s="83">
        <v>2.780874680364767</v>
      </c>
      <c r="T9" s="84" t="s">
        <v>123</v>
      </c>
      <c r="U9" s="129">
        <f>(G9-S9)/FRESHMEN!P8</f>
        <v>0.2616056700769036</v>
      </c>
      <c r="V9" s="82">
        <v>0.38303884449262293</v>
      </c>
      <c r="X9" s="85"/>
      <c r="Y9" s="85"/>
      <c r="Z9" s="85"/>
      <c r="AA9" s="85"/>
      <c r="AB9" s="85"/>
      <c r="AC9" s="85"/>
      <c r="AD9" s="85"/>
      <c r="AE9" s="85"/>
    </row>
    <row r="10" spans="1:31" ht="16.5" customHeight="1">
      <c r="A10" s="80"/>
      <c r="B10" s="221"/>
      <c r="C10" s="223"/>
      <c r="D10" s="225"/>
      <c r="E10" s="226"/>
      <c r="F10" s="87" t="s">
        <v>124</v>
      </c>
      <c r="G10" s="130">
        <v>3.67</v>
      </c>
      <c r="H10" s="88">
        <v>3.442846952518443</v>
      </c>
      <c r="I10" s="89">
        <v>3.4290704657644437</v>
      </c>
      <c r="J10" s="89" t="s">
        <v>121</v>
      </c>
      <c r="K10" s="130">
        <f>(G10-I10)/SENIORS!N8</f>
        <v>0.3253504015660714</v>
      </c>
      <c r="L10" s="82" t="s">
        <v>121</v>
      </c>
      <c r="M10" s="55"/>
      <c r="N10" s="89">
        <v>3.0961536637687908</v>
      </c>
      <c r="O10" s="89" t="s">
        <v>123</v>
      </c>
      <c r="P10" s="130">
        <f>(G10-N10)/SENIORS!O8</f>
        <v>0.6817151857405517</v>
      </c>
      <c r="Q10" s="82">
        <v>0.4118630107272227</v>
      </c>
      <c r="R10" s="55"/>
      <c r="S10" s="89">
        <v>3.0596911562675198</v>
      </c>
      <c r="T10" s="89" t="s">
        <v>123</v>
      </c>
      <c r="U10" s="130">
        <f>(G10-S10)/SENIORS!P8</f>
        <v>0.7172608874202429</v>
      </c>
      <c r="V10" s="82">
        <v>0.4503009734520765</v>
      </c>
      <c r="X10" s="90"/>
      <c r="Y10" s="90"/>
      <c r="Z10" s="90"/>
      <c r="AA10" s="90"/>
      <c r="AB10" s="90"/>
      <c r="AC10" s="90"/>
      <c r="AD10" s="90"/>
      <c r="AE10" s="90"/>
    </row>
    <row r="11" spans="1:31" ht="16.5" customHeight="1">
      <c r="A11" s="80"/>
      <c r="B11" s="221" t="s">
        <v>125</v>
      </c>
      <c r="C11" s="210" t="s">
        <v>126</v>
      </c>
      <c r="D11" s="227" t="s">
        <v>15</v>
      </c>
      <c r="E11" s="227" t="s">
        <v>119</v>
      </c>
      <c r="F11" s="67" t="s">
        <v>120</v>
      </c>
      <c r="G11" s="131">
        <v>2.67</v>
      </c>
      <c r="H11" s="92">
        <v>2.6804965202591235</v>
      </c>
      <c r="I11" s="55">
        <v>2.5654531640975313</v>
      </c>
      <c r="J11" s="55" t="s">
        <v>121</v>
      </c>
      <c r="K11" s="129">
        <f>(G11-I11)/FRESHMEN!N9</f>
        <v>0.12740675937180568</v>
      </c>
      <c r="L11" s="82" t="s">
        <v>121</v>
      </c>
      <c r="M11" s="55"/>
      <c r="N11" s="55">
        <v>2.2752715383725093</v>
      </c>
      <c r="O11" s="55" t="s">
        <v>123</v>
      </c>
      <c r="P11" s="129">
        <f>(G11-N11)/FRESHMEN!O9</f>
        <v>0.491929111655873</v>
      </c>
      <c r="Q11" s="82">
        <v>0.5050103672239639</v>
      </c>
      <c r="R11" s="55"/>
      <c r="S11" s="55">
        <v>2.228676640784606</v>
      </c>
      <c r="T11" s="93" t="s">
        <v>123</v>
      </c>
      <c r="U11" s="129">
        <f>(G11-S11)/FRESHMEN!P9</f>
        <v>0.5552054602482369</v>
      </c>
      <c r="V11" s="82">
        <v>0.5684105744570849</v>
      </c>
      <c r="X11" s="85"/>
      <c r="Y11" s="85"/>
      <c r="Z11" s="85"/>
      <c r="AA11" s="85"/>
      <c r="AB11" s="85"/>
      <c r="AC11" s="85"/>
      <c r="AD11" s="85"/>
      <c r="AE11" s="85"/>
    </row>
    <row r="12" spans="1:31" ht="16.5" customHeight="1">
      <c r="A12" s="80"/>
      <c r="B12" s="221"/>
      <c r="C12" s="192"/>
      <c r="D12" s="228"/>
      <c r="E12" s="229"/>
      <c r="F12" s="94" t="s">
        <v>124</v>
      </c>
      <c r="G12" s="132">
        <v>3</v>
      </c>
      <c r="H12" s="95">
        <v>3.327412318105514</v>
      </c>
      <c r="I12" s="96">
        <v>3.204238087231992</v>
      </c>
      <c r="J12" s="96" t="s">
        <v>121</v>
      </c>
      <c r="K12" s="130">
        <f>(G12-I12)/SENIORS!N9</f>
        <v>-0.255924879323261</v>
      </c>
      <c r="L12" s="82" t="s">
        <v>121</v>
      </c>
      <c r="M12" s="55"/>
      <c r="N12" s="96">
        <v>2.8713399491018534</v>
      </c>
      <c r="O12" s="96" t="s">
        <v>123</v>
      </c>
      <c r="P12" s="130">
        <f>(G12-N12)/SENIORS!O9</f>
        <v>0.1490717834789151</v>
      </c>
      <c r="Q12" s="82">
        <v>0.5284275963535234</v>
      </c>
      <c r="R12" s="55"/>
      <c r="S12" s="96">
        <v>2.7947586727320095</v>
      </c>
      <c r="T12" s="96" t="s">
        <v>123</v>
      </c>
      <c r="U12" s="130">
        <f>(G12-S12)/SENIORS!P9</f>
        <v>0.23858116003251995</v>
      </c>
      <c r="V12" s="82">
        <v>0.61917902354445</v>
      </c>
      <c r="X12" s="90"/>
      <c r="Y12" s="90"/>
      <c r="Z12" s="90"/>
      <c r="AA12" s="90"/>
      <c r="AB12" s="90"/>
      <c r="AC12" s="90"/>
      <c r="AD12" s="90"/>
      <c r="AE12" s="90"/>
    </row>
    <row r="13" spans="1:31" ht="16.5" customHeight="1">
      <c r="A13" s="80"/>
      <c r="B13" s="221" t="s">
        <v>127</v>
      </c>
      <c r="C13" s="191" t="s">
        <v>128</v>
      </c>
      <c r="D13" s="227" t="s">
        <v>16</v>
      </c>
      <c r="E13" s="230"/>
      <c r="F13" s="67" t="s">
        <v>120</v>
      </c>
      <c r="G13" s="133">
        <v>1.93</v>
      </c>
      <c r="H13" s="98">
        <v>2.695106085313792</v>
      </c>
      <c r="I13" s="83">
        <v>2.9629308254105227</v>
      </c>
      <c r="J13" s="83" t="s">
        <v>129</v>
      </c>
      <c r="K13" s="129">
        <f>(G13-I13)/FRESHMEN!N10</f>
        <v>-1.1686537237471768</v>
      </c>
      <c r="L13" s="82">
        <v>-0.3030158188001304</v>
      </c>
      <c r="M13" s="55"/>
      <c r="N13" s="83">
        <v>2.686834211295733</v>
      </c>
      <c r="O13" s="83" t="s">
        <v>121</v>
      </c>
      <c r="P13" s="129">
        <f>(G13-N13)/FRESHMEN!O10</f>
        <v>-0.7785520186367885</v>
      </c>
      <c r="Q13" s="82" t="s">
        <v>121</v>
      </c>
      <c r="R13" s="55"/>
      <c r="S13" s="99">
        <v>2.6497235623913307</v>
      </c>
      <c r="T13" s="100" t="s">
        <v>121</v>
      </c>
      <c r="U13" s="129">
        <f>(G13-S13)/FRESHMEN!P10</f>
        <v>-0.7371625589903336</v>
      </c>
      <c r="V13" s="82" t="s">
        <v>121</v>
      </c>
      <c r="X13" s="85"/>
      <c r="Y13" s="85"/>
      <c r="Z13" s="85"/>
      <c r="AA13" s="85"/>
      <c r="AB13" s="85"/>
      <c r="AC13" s="85"/>
      <c r="AD13" s="85"/>
      <c r="AE13" s="85"/>
    </row>
    <row r="14" spans="1:31" ht="16.5" customHeight="1">
      <c r="A14" s="80"/>
      <c r="B14" s="221"/>
      <c r="C14" s="192"/>
      <c r="D14" s="228"/>
      <c r="E14" s="229"/>
      <c r="F14" s="94" t="s">
        <v>124</v>
      </c>
      <c r="G14" s="132">
        <v>2</v>
      </c>
      <c r="H14" s="95">
        <v>2.8669600957645023</v>
      </c>
      <c r="I14" s="96">
        <v>2.7363945789497746</v>
      </c>
      <c r="J14" s="96" t="s">
        <v>121</v>
      </c>
      <c r="K14" s="130">
        <f>(G14-I14)/SENIORS!N10</f>
        <v>-0.7371864400879958</v>
      </c>
      <c r="L14" s="82" t="s">
        <v>121</v>
      </c>
      <c r="M14" s="55"/>
      <c r="N14" s="96">
        <v>2.5482914037518833</v>
      </c>
      <c r="O14" s="96" t="s">
        <v>123</v>
      </c>
      <c r="P14" s="130">
        <f>(G14-N14)/SENIORS!O10</f>
        <v>-0.5616162521701371</v>
      </c>
      <c r="Q14" s="82">
        <v>0.32641313591171184</v>
      </c>
      <c r="R14" s="55"/>
      <c r="S14" s="96">
        <v>2.486282185703701</v>
      </c>
      <c r="T14" s="96" t="s">
        <v>123</v>
      </c>
      <c r="U14" s="130">
        <f>(G14-S14)/SENIORS!P10</f>
        <v>-0.4984470103212695</v>
      </c>
      <c r="V14" s="82">
        <v>0.39020094040782255</v>
      </c>
      <c r="X14" s="90"/>
      <c r="Y14" s="90"/>
      <c r="Z14" s="90"/>
      <c r="AA14" s="90"/>
      <c r="AB14" s="90"/>
      <c r="AC14" s="90"/>
      <c r="AD14" s="90"/>
      <c r="AE14" s="90"/>
    </row>
    <row r="15" spans="1:31" ht="24" customHeight="1">
      <c r="A15" s="80"/>
      <c r="B15" s="221" t="s">
        <v>130</v>
      </c>
      <c r="C15" s="191" t="s">
        <v>131</v>
      </c>
      <c r="D15" s="227" t="s">
        <v>17</v>
      </c>
      <c r="E15" s="230"/>
      <c r="F15" s="67" t="s">
        <v>120</v>
      </c>
      <c r="G15" s="133">
        <v>2.93</v>
      </c>
      <c r="H15" s="98">
        <v>3.2410377736787113</v>
      </c>
      <c r="I15" s="83">
        <v>3.285791058882957</v>
      </c>
      <c r="J15" s="83" t="s">
        <v>121</v>
      </c>
      <c r="K15" s="129">
        <f>(G15-I15)/FRESHMEN!N11</f>
        <v>-0.4821225375673464</v>
      </c>
      <c r="L15" s="82" t="s">
        <v>121</v>
      </c>
      <c r="M15" s="55"/>
      <c r="N15" s="83">
        <v>3.042990960916739</v>
      </c>
      <c r="O15" s="83" t="s">
        <v>129</v>
      </c>
      <c r="P15" s="129">
        <f>(G15-N15)/FRESHMEN!O11</f>
        <v>-0.14172501610246954</v>
      </c>
      <c r="Q15" s="82">
        <v>0.2484109126960714</v>
      </c>
      <c r="R15" s="55"/>
      <c r="S15" s="99">
        <v>3.0283619838212346</v>
      </c>
      <c r="T15" s="100" t="s">
        <v>129</v>
      </c>
      <c r="U15" s="129">
        <f>(G15-S15)/FRESHMEN!P11</f>
        <v>-0.12340442753542567</v>
      </c>
      <c r="V15" s="82">
        <v>0.2668219273180275</v>
      </c>
      <c r="X15" s="85"/>
      <c r="Y15" s="85"/>
      <c r="Z15" s="85"/>
      <c r="AA15" s="85"/>
      <c r="AB15" s="85"/>
      <c r="AC15" s="85"/>
      <c r="AD15" s="85"/>
      <c r="AE15" s="85"/>
    </row>
    <row r="16" spans="1:31" ht="16.5" customHeight="1">
      <c r="A16" s="80"/>
      <c r="B16" s="221"/>
      <c r="C16" s="192"/>
      <c r="D16" s="228"/>
      <c r="E16" s="229"/>
      <c r="F16" s="94" t="s">
        <v>124</v>
      </c>
      <c r="G16" s="132">
        <v>3.22</v>
      </c>
      <c r="H16" s="95">
        <v>3.5559579293387236</v>
      </c>
      <c r="I16" s="96">
        <v>3.5603857763350533</v>
      </c>
      <c r="J16" s="96" t="s">
        <v>121</v>
      </c>
      <c r="K16" s="130">
        <f>(G16-I16)/SENIORS!N11</f>
        <v>-0.5515177416100708</v>
      </c>
      <c r="L16" s="82" t="s">
        <v>121</v>
      </c>
      <c r="M16" s="55"/>
      <c r="N16" s="96">
        <v>3.308465152457034</v>
      </c>
      <c r="O16" s="96" t="s">
        <v>123</v>
      </c>
      <c r="P16" s="130">
        <f>(G16-N16)/SENIORS!O11</f>
        <v>-0.1206542848402117</v>
      </c>
      <c r="Q16" s="82">
        <v>0.33754606382757735</v>
      </c>
      <c r="R16" s="55"/>
      <c r="S16" s="96">
        <v>3.298112234396142</v>
      </c>
      <c r="T16" s="96" t="s">
        <v>123</v>
      </c>
      <c r="U16" s="130">
        <f>(G16-S16)/SENIORS!P11</f>
        <v>-0.10526111517885679</v>
      </c>
      <c r="V16" s="82">
        <v>0.34746318042931235</v>
      </c>
      <c r="X16" s="90"/>
      <c r="Y16" s="90"/>
      <c r="Z16" s="90"/>
      <c r="AA16" s="90"/>
      <c r="AB16" s="90"/>
      <c r="AC16" s="90"/>
      <c r="AD16" s="90"/>
      <c r="AE16" s="90"/>
    </row>
    <row r="17" spans="1:31" ht="24" customHeight="1">
      <c r="A17" s="80"/>
      <c r="B17" s="221" t="s">
        <v>132</v>
      </c>
      <c r="C17" s="191" t="s">
        <v>133</v>
      </c>
      <c r="D17" s="227" t="s">
        <v>18</v>
      </c>
      <c r="E17" s="230"/>
      <c r="F17" s="67" t="s">
        <v>120</v>
      </c>
      <c r="G17" s="133">
        <v>2.6</v>
      </c>
      <c r="H17" s="98">
        <v>2.778400951428485</v>
      </c>
      <c r="I17" s="83">
        <v>3.052347409620332</v>
      </c>
      <c r="J17" s="83" t="s">
        <v>129</v>
      </c>
      <c r="K17" s="129">
        <f>(G17-I17)/FRESHMEN!N12</f>
        <v>-0.5572309508686644</v>
      </c>
      <c r="L17" s="82">
        <v>-0.33746505924167997</v>
      </c>
      <c r="M17" s="55"/>
      <c r="N17" s="83">
        <v>2.7630907336046016</v>
      </c>
      <c r="O17" s="83" t="s">
        <v>121</v>
      </c>
      <c r="P17" s="129">
        <f>(G17-N17)/FRESHMEN!O12</f>
        <v>-0.18734977679740916</v>
      </c>
      <c r="Q17" s="82" t="s">
        <v>121</v>
      </c>
      <c r="R17" s="55"/>
      <c r="S17" s="99">
        <v>2.7571070073686923</v>
      </c>
      <c r="T17" s="100" t="s">
        <v>121</v>
      </c>
      <c r="U17" s="129">
        <f>(G17-S17)/FRESHMEN!P12</f>
        <v>-0.1789226249276043</v>
      </c>
      <c r="V17" s="82" t="s">
        <v>121</v>
      </c>
      <c r="X17" s="85"/>
      <c r="Y17" s="85"/>
      <c r="Z17" s="85"/>
      <c r="AA17" s="85"/>
      <c r="AB17" s="85"/>
      <c r="AC17" s="85"/>
      <c r="AD17" s="85"/>
      <c r="AE17" s="85"/>
    </row>
    <row r="18" spans="1:31" ht="17.25" customHeight="1">
      <c r="A18" s="80"/>
      <c r="B18" s="221"/>
      <c r="C18" s="192"/>
      <c r="D18" s="228"/>
      <c r="E18" s="229"/>
      <c r="F18" s="94" t="s">
        <v>124</v>
      </c>
      <c r="G18" s="132">
        <v>2.78</v>
      </c>
      <c r="H18" s="95">
        <v>3.08757267550592</v>
      </c>
      <c r="I18" s="96">
        <v>3.1288987436808413</v>
      </c>
      <c r="J18" s="96" t="s">
        <v>121</v>
      </c>
      <c r="K18" s="130">
        <f>(G18-I18)/SENIORS!N12</f>
        <v>-0.4184029428530713</v>
      </c>
      <c r="L18" s="82" t="s">
        <v>121</v>
      </c>
      <c r="M18" s="55"/>
      <c r="N18" s="96">
        <v>2.815552003540873</v>
      </c>
      <c r="O18" s="96" t="s">
        <v>123</v>
      </c>
      <c r="P18" s="130">
        <f>(G18-N18)/SENIORS!O12</f>
        <v>-0.039055632859961976</v>
      </c>
      <c r="Q18" s="82">
        <v>0.2988281513409755</v>
      </c>
      <c r="R18" s="55"/>
      <c r="S18" s="96">
        <v>2.781032389679672</v>
      </c>
      <c r="T18" s="96" t="s">
        <v>123</v>
      </c>
      <c r="U18" s="130">
        <f>(G18-S18)/SENIORS!P12</f>
        <v>-0.0011275319360070349</v>
      </c>
      <c r="V18" s="82">
        <v>0.33479021414823507</v>
      </c>
      <c r="X18" s="90"/>
      <c r="Y18" s="90"/>
      <c r="Z18" s="90"/>
      <c r="AA18" s="90"/>
      <c r="AB18" s="90"/>
      <c r="AC18" s="90"/>
      <c r="AD18" s="90"/>
      <c r="AE18" s="90"/>
    </row>
    <row r="19" spans="1:31" ht="16.5" customHeight="1">
      <c r="A19" s="80"/>
      <c r="B19" s="221" t="s">
        <v>134</v>
      </c>
      <c r="C19" s="191" t="s">
        <v>135</v>
      </c>
      <c r="D19" s="227" t="s">
        <v>19</v>
      </c>
      <c r="E19" s="230"/>
      <c r="F19" s="67" t="s">
        <v>120</v>
      </c>
      <c r="G19" s="133">
        <v>2.53</v>
      </c>
      <c r="H19" s="98">
        <v>1.953974746259611</v>
      </c>
      <c r="I19" s="83">
        <v>1.7581153293242182</v>
      </c>
      <c r="J19" s="83" t="s">
        <v>129</v>
      </c>
      <c r="K19" s="129">
        <f>(G19-I19)/FRESHMEN!N13</f>
        <v>1.1409287761396203</v>
      </c>
      <c r="L19" s="82">
        <v>0.2895013378927162</v>
      </c>
      <c r="M19" s="55"/>
      <c r="N19" s="83">
        <v>2.004275417624846</v>
      </c>
      <c r="O19" s="83" t="s">
        <v>121</v>
      </c>
      <c r="P19" s="129">
        <f>(G19-N19)/FRESHMEN!O13</f>
        <v>0.6894524123498234</v>
      </c>
      <c r="Q19" s="82" t="s">
        <v>121</v>
      </c>
      <c r="R19" s="55"/>
      <c r="S19" s="99">
        <v>2.0305858362790006</v>
      </c>
      <c r="T19" s="100" t="s">
        <v>121</v>
      </c>
      <c r="U19" s="129">
        <f>(G19-S19)/FRESHMEN!P13</f>
        <v>0.6551724623381193</v>
      </c>
      <c r="V19" s="82" t="s">
        <v>121</v>
      </c>
      <c r="X19" s="85"/>
      <c r="Y19" s="85"/>
      <c r="Z19" s="85"/>
      <c r="AA19" s="85"/>
      <c r="AB19" s="85"/>
      <c r="AC19" s="85"/>
      <c r="AD19" s="85"/>
      <c r="AE19" s="85"/>
    </row>
    <row r="20" spans="1:31" ht="16.5" customHeight="1">
      <c r="A20" s="80"/>
      <c r="B20" s="221"/>
      <c r="C20" s="192"/>
      <c r="D20" s="228"/>
      <c r="E20" s="229"/>
      <c r="F20" s="94" t="s">
        <v>124</v>
      </c>
      <c r="G20" s="132">
        <v>2.67</v>
      </c>
      <c r="H20" s="95">
        <v>1.9966474669765568</v>
      </c>
      <c r="I20" s="96">
        <v>1.7958467887289373</v>
      </c>
      <c r="J20" s="96" t="s">
        <v>122</v>
      </c>
      <c r="K20" s="130">
        <f>(G20-I20)/SENIORS!N13</f>
        <v>1.2491656017045525</v>
      </c>
      <c r="L20" s="82">
        <v>0.28694432146642307</v>
      </c>
      <c r="M20" s="55"/>
      <c r="N20" s="96">
        <v>2.060746466834547</v>
      </c>
      <c r="O20" s="96" t="s">
        <v>121</v>
      </c>
      <c r="P20" s="130">
        <f>(G20-N20)/SENIORS!O13</f>
        <v>0.7887063839197488</v>
      </c>
      <c r="Q20" s="82" t="s">
        <v>121</v>
      </c>
      <c r="R20" s="55"/>
      <c r="S20" s="96">
        <v>2.118650927552029</v>
      </c>
      <c r="T20" s="96" t="s">
        <v>129</v>
      </c>
      <c r="U20" s="130">
        <f>(G20-S20)/SENIORS!P13</f>
        <v>0.7058169668787048</v>
      </c>
      <c r="V20" s="82">
        <v>-0.15618437899922583</v>
      </c>
      <c r="X20" s="90"/>
      <c r="Y20" s="90"/>
      <c r="Z20" s="90"/>
      <c r="AA20" s="90"/>
      <c r="AB20" s="90"/>
      <c r="AC20" s="90"/>
      <c r="AD20" s="90"/>
      <c r="AE20" s="90"/>
    </row>
    <row r="21" spans="1:31" ht="16.5" customHeight="1">
      <c r="A21" s="80"/>
      <c r="B21" s="221" t="s">
        <v>136</v>
      </c>
      <c r="C21" s="191" t="s">
        <v>137</v>
      </c>
      <c r="D21" s="227" t="s">
        <v>20</v>
      </c>
      <c r="E21" s="230" t="s">
        <v>119</v>
      </c>
      <c r="F21" s="67" t="s">
        <v>120</v>
      </c>
      <c r="G21" s="133">
        <v>2.33</v>
      </c>
      <c r="H21" s="98">
        <v>2.444711774088622</v>
      </c>
      <c r="I21" s="83">
        <v>2.367453006381941</v>
      </c>
      <c r="J21" s="83" t="s">
        <v>121</v>
      </c>
      <c r="K21" s="129">
        <f>(G21-I21)/FRESHMEN!N14</f>
        <v>-0.04482651276073683</v>
      </c>
      <c r="L21" s="82" t="s">
        <v>121</v>
      </c>
      <c r="M21" s="55"/>
      <c r="N21" s="83">
        <v>2.4075532427941773</v>
      </c>
      <c r="O21" s="83" t="s">
        <v>121</v>
      </c>
      <c r="P21" s="129">
        <f>(G21-N21)/FRESHMEN!O14</f>
        <v>-0.09465260424641558</v>
      </c>
      <c r="Q21" s="82" t="s">
        <v>121</v>
      </c>
      <c r="R21" s="55"/>
      <c r="S21" s="99">
        <v>2.4007236260091536</v>
      </c>
      <c r="T21" s="100" t="s">
        <v>121</v>
      </c>
      <c r="U21" s="129">
        <f>(G21-S21)/FRESHMEN!P14</f>
        <v>-0.0855085177386393</v>
      </c>
      <c r="V21" s="82" t="s">
        <v>121</v>
      </c>
      <c r="X21" s="85"/>
      <c r="Y21" s="85"/>
      <c r="Z21" s="85"/>
      <c r="AA21" s="85"/>
      <c r="AB21" s="85"/>
      <c r="AC21" s="85"/>
      <c r="AD21" s="85"/>
      <c r="AE21" s="85"/>
    </row>
    <row r="22" spans="1:31" ht="16.5" customHeight="1">
      <c r="A22" s="80"/>
      <c r="B22" s="221"/>
      <c r="C22" s="192"/>
      <c r="D22" s="228"/>
      <c r="E22" s="229"/>
      <c r="F22" s="94" t="s">
        <v>124</v>
      </c>
      <c r="G22" s="132">
        <v>2.44</v>
      </c>
      <c r="H22" s="95">
        <v>2.8147512473133878</v>
      </c>
      <c r="I22" s="96">
        <v>2.543518465271945</v>
      </c>
      <c r="J22" s="96" t="s">
        <v>123</v>
      </c>
      <c r="K22" s="130">
        <f>(G22-I22)/SENIORS!N14</f>
        <v>-0.12140036951690397</v>
      </c>
      <c r="L22" s="82">
        <v>0.3180858591597846</v>
      </c>
      <c r="M22" s="55"/>
      <c r="N22" s="96">
        <v>2.5836511173173657</v>
      </c>
      <c r="O22" s="96" t="s">
        <v>122</v>
      </c>
      <c r="P22" s="130">
        <f>(G22-N22)/SENIORS!O14</f>
        <v>-0.16533733999421527</v>
      </c>
      <c r="Q22" s="82">
        <v>0.2659880513246836</v>
      </c>
      <c r="R22" s="55"/>
      <c r="S22" s="96">
        <v>2.513280851683076</v>
      </c>
      <c r="T22" s="96" t="s">
        <v>123</v>
      </c>
      <c r="U22" s="130">
        <f>(G22-S22)/SENIORS!P14</f>
        <v>-0.0836442126919203</v>
      </c>
      <c r="V22" s="82">
        <v>0.3441042688951546</v>
      </c>
      <c r="X22" s="90"/>
      <c r="Y22" s="90"/>
      <c r="Z22" s="90"/>
      <c r="AA22" s="90"/>
      <c r="AB22" s="90"/>
      <c r="AC22" s="90"/>
      <c r="AD22" s="90"/>
      <c r="AE22" s="90"/>
    </row>
    <row r="23" spans="1:31" ht="16.5" customHeight="1">
      <c r="A23" s="80"/>
      <c r="B23" s="221" t="s">
        <v>138</v>
      </c>
      <c r="C23" s="191" t="s">
        <v>139</v>
      </c>
      <c r="D23" s="227" t="s">
        <v>21</v>
      </c>
      <c r="E23" s="230" t="s">
        <v>119</v>
      </c>
      <c r="F23" s="67" t="s">
        <v>120</v>
      </c>
      <c r="G23" s="133">
        <v>2.47</v>
      </c>
      <c r="H23" s="98">
        <v>2.477816095026771</v>
      </c>
      <c r="I23" s="83">
        <v>2.2096184663288225</v>
      </c>
      <c r="J23" s="83" t="s">
        <v>122</v>
      </c>
      <c r="K23" s="129">
        <f>(G23-I23)/FRESHMEN!N15</f>
        <v>0.3052183164014366</v>
      </c>
      <c r="L23" s="82">
        <v>0.3143803154544007</v>
      </c>
      <c r="M23" s="55"/>
      <c r="N23" s="83">
        <v>2.2742717510218133</v>
      </c>
      <c r="O23" s="83" t="s">
        <v>129</v>
      </c>
      <c r="P23" s="129">
        <f>(G23-N23)/FRESHMEN!O15</f>
        <v>0.2247031500660914</v>
      </c>
      <c r="Q23" s="82">
        <v>0.23367631149220253</v>
      </c>
      <c r="R23" s="55"/>
      <c r="S23" s="99">
        <v>2.3571121272502293</v>
      </c>
      <c r="T23" s="100" t="s">
        <v>121</v>
      </c>
      <c r="U23" s="129">
        <f>(G23-S23)/FRESHMEN!P15</f>
        <v>0.12943494812270745</v>
      </c>
      <c r="V23" s="82" t="s">
        <v>121</v>
      </c>
      <c r="X23" s="85"/>
      <c r="Y23" s="85"/>
      <c r="Z23" s="85"/>
      <c r="AA23" s="85"/>
      <c r="AB23" s="85"/>
      <c r="AC23" s="85"/>
      <c r="AD23" s="85"/>
      <c r="AE23" s="85"/>
    </row>
    <row r="24" spans="1:31" ht="16.5" customHeight="1">
      <c r="A24" s="80"/>
      <c r="B24" s="221"/>
      <c r="C24" s="192"/>
      <c r="D24" s="228"/>
      <c r="E24" s="229"/>
      <c r="F24" s="94" t="s">
        <v>124</v>
      </c>
      <c r="G24" s="132">
        <v>2.33</v>
      </c>
      <c r="H24" s="95">
        <v>2.8259619022981117</v>
      </c>
      <c r="I24" s="96">
        <v>2.585911802058838</v>
      </c>
      <c r="J24" s="96" t="s">
        <v>122</v>
      </c>
      <c r="K24" s="130">
        <f>(G24-I24)/SENIORS!N15</f>
        <v>-0.2852117130078732</v>
      </c>
      <c r="L24" s="82">
        <v>0.2675339696963795</v>
      </c>
      <c r="M24" s="55"/>
      <c r="N24" s="96">
        <v>2.7118109365856093</v>
      </c>
      <c r="O24" s="96" t="s">
        <v>121</v>
      </c>
      <c r="P24" s="130">
        <f>(G24-N24)/SENIORS!O15</f>
        <v>-0.42492784772690934</v>
      </c>
      <c r="Q24" s="82" t="s">
        <v>121</v>
      </c>
      <c r="R24" s="55"/>
      <c r="S24" s="96">
        <v>2.752423898486224</v>
      </c>
      <c r="T24" s="96" t="s">
        <v>121</v>
      </c>
      <c r="U24" s="130">
        <f>(G24-S24)/SENIORS!P15</f>
        <v>-0.47017783753537695</v>
      </c>
      <c r="V24" s="82" t="s">
        <v>121</v>
      </c>
      <c r="X24" s="90"/>
      <c r="Y24" s="90"/>
      <c r="Z24" s="90"/>
      <c r="AA24" s="90"/>
      <c r="AB24" s="90"/>
      <c r="AC24" s="90"/>
      <c r="AD24" s="90"/>
      <c r="AE24" s="90"/>
    </row>
    <row r="25" spans="1:31" ht="24" customHeight="1">
      <c r="A25" s="80"/>
      <c r="B25" s="221" t="s">
        <v>140</v>
      </c>
      <c r="C25" s="191" t="s">
        <v>141</v>
      </c>
      <c r="D25" s="227" t="s">
        <v>22</v>
      </c>
      <c r="E25" s="230"/>
      <c r="F25" s="67" t="s">
        <v>120</v>
      </c>
      <c r="G25" s="133">
        <v>2.2</v>
      </c>
      <c r="H25" s="98">
        <v>2.578334645246691</v>
      </c>
      <c r="I25" s="83">
        <v>2.6013549758639196</v>
      </c>
      <c r="J25" s="83" t="s">
        <v>121</v>
      </c>
      <c r="K25" s="129">
        <f>(G25-I25)/FRESHMEN!N16</f>
        <v>-0.5268181223781345</v>
      </c>
      <c r="L25" s="82" t="s">
        <v>121</v>
      </c>
      <c r="M25" s="55"/>
      <c r="N25" s="83">
        <v>2.535120737374389</v>
      </c>
      <c r="O25" s="83" t="s">
        <v>121</v>
      </c>
      <c r="P25" s="129">
        <f>(G25-N25)/FRESHMEN!O16</f>
        <v>-0.41433899440361593</v>
      </c>
      <c r="Q25" s="82" t="s">
        <v>121</v>
      </c>
      <c r="R25" s="55"/>
      <c r="S25" s="99">
        <v>2.567074487604386</v>
      </c>
      <c r="T25" s="100" t="s">
        <v>121</v>
      </c>
      <c r="U25" s="129">
        <f>(G25-S25)/FRESHMEN!P16</f>
        <v>-0.45577241646274563</v>
      </c>
      <c r="V25" s="82" t="s">
        <v>121</v>
      </c>
      <c r="X25" s="85"/>
      <c r="Y25" s="85"/>
      <c r="Z25" s="85"/>
      <c r="AA25" s="85"/>
      <c r="AB25" s="85"/>
      <c r="AC25" s="85"/>
      <c r="AD25" s="85"/>
      <c r="AE25" s="85"/>
    </row>
    <row r="26" spans="1:31" ht="16.5" customHeight="1">
      <c r="A26" s="80"/>
      <c r="B26" s="221"/>
      <c r="C26" s="192"/>
      <c r="D26" s="228"/>
      <c r="E26" s="229"/>
      <c r="F26" s="94" t="s">
        <v>124</v>
      </c>
      <c r="G26" s="132">
        <v>2.56</v>
      </c>
      <c r="H26" s="95">
        <v>3.103454881277344</v>
      </c>
      <c r="I26" s="96">
        <v>2.948430296978522</v>
      </c>
      <c r="J26" s="96" t="s">
        <v>129</v>
      </c>
      <c r="K26" s="130">
        <f>(G26-I26)/SENIORS!N16</f>
        <v>-0.49052420044207035</v>
      </c>
      <c r="L26" s="82">
        <v>0.19577080071652836</v>
      </c>
      <c r="M26" s="55"/>
      <c r="N26" s="96">
        <v>2.8915311051261257</v>
      </c>
      <c r="O26" s="96" t="s">
        <v>122</v>
      </c>
      <c r="P26" s="130">
        <f>(G26-N26)/SENIORS!O16</f>
        <v>-0.4134232664417071</v>
      </c>
      <c r="Q26" s="82">
        <v>0.2642714919306486</v>
      </c>
      <c r="R26" s="55"/>
      <c r="S26" s="96">
        <v>2.9056986500123463</v>
      </c>
      <c r="T26" s="96" t="s">
        <v>122</v>
      </c>
      <c r="U26" s="130">
        <f>(G26-S26)/SENIORS!P16</f>
        <v>-0.43231875409061943</v>
      </c>
      <c r="V26" s="82">
        <v>0.24730709104905954</v>
      </c>
      <c r="X26" s="90"/>
      <c r="Y26" s="90"/>
      <c r="Z26" s="90"/>
      <c r="AA26" s="90"/>
      <c r="AB26" s="90"/>
      <c r="AC26" s="90"/>
      <c r="AD26" s="90"/>
      <c r="AE26" s="90"/>
    </row>
    <row r="27" spans="1:31" ht="16.5" customHeight="1">
      <c r="A27" s="80"/>
      <c r="B27" s="221" t="s">
        <v>142</v>
      </c>
      <c r="C27" s="191" t="s">
        <v>143</v>
      </c>
      <c r="D27" s="227" t="s">
        <v>23</v>
      </c>
      <c r="E27" s="230" t="s">
        <v>119</v>
      </c>
      <c r="F27" s="67" t="s">
        <v>120</v>
      </c>
      <c r="G27" s="133">
        <v>1.53</v>
      </c>
      <c r="H27" s="98">
        <v>1.6407697949837186</v>
      </c>
      <c r="I27" s="83">
        <v>1.5770384915679547</v>
      </c>
      <c r="J27" s="83" t="s">
        <v>121</v>
      </c>
      <c r="K27" s="129">
        <f>(G27-I27)/FRESHMEN!N17</f>
        <v>-0.060675925595471455</v>
      </c>
      <c r="L27" s="82" t="s">
        <v>121</v>
      </c>
      <c r="M27" s="55"/>
      <c r="N27" s="83">
        <v>1.6378694032630319</v>
      </c>
      <c r="O27" s="83" t="s">
        <v>121</v>
      </c>
      <c r="P27" s="129">
        <f>(G27-N27)/FRESHMEN!O17</f>
        <v>-0.13213937279531765</v>
      </c>
      <c r="Q27" s="82" t="s">
        <v>121</v>
      </c>
      <c r="R27" s="55"/>
      <c r="S27" s="99">
        <v>1.671608024823474</v>
      </c>
      <c r="T27" s="100" t="s">
        <v>121</v>
      </c>
      <c r="U27" s="129">
        <f>(G27-S27)/FRESHMEN!P17</f>
        <v>-0.17061295643740404</v>
      </c>
      <c r="V27" s="82" t="s">
        <v>121</v>
      </c>
      <c r="X27" s="85"/>
      <c r="Y27" s="85"/>
      <c r="Z27" s="85"/>
      <c r="AA27" s="85"/>
      <c r="AB27" s="85"/>
      <c r="AC27" s="85"/>
      <c r="AD27" s="85"/>
      <c r="AE27" s="85"/>
    </row>
    <row r="28" spans="1:31" ht="16.5" customHeight="1">
      <c r="A28" s="80"/>
      <c r="B28" s="221"/>
      <c r="C28" s="192"/>
      <c r="D28" s="228"/>
      <c r="E28" s="229"/>
      <c r="F28" s="94" t="s">
        <v>124</v>
      </c>
      <c r="G28" s="132">
        <v>1.67</v>
      </c>
      <c r="H28" s="95">
        <v>1.8115257405716194</v>
      </c>
      <c r="I28" s="96">
        <v>1.8097784244425417</v>
      </c>
      <c r="J28" s="96" t="s">
        <v>121</v>
      </c>
      <c r="K28" s="130">
        <f>(G28-I28)/SENIORS!N17</f>
        <v>-0.14276001412434944</v>
      </c>
      <c r="L28" s="82" t="s">
        <v>121</v>
      </c>
      <c r="M28" s="55"/>
      <c r="N28" s="96">
        <v>1.8387395615972493</v>
      </c>
      <c r="O28" s="96" t="s">
        <v>121</v>
      </c>
      <c r="P28" s="130">
        <f>(G28-N28)/SENIORS!O17</f>
        <v>-0.17871010891014041</v>
      </c>
      <c r="Q28" s="82" t="s">
        <v>121</v>
      </c>
      <c r="R28" s="55"/>
      <c r="S28" s="96">
        <v>1.885464204046292</v>
      </c>
      <c r="T28" s="96" t="s">
        <v>121</v>
      </c>
      <c r="U28" s="130">
        <f>(G28-S28)/SENIORS!P17</f>
        <v>-0.22568935148312763</v>
      </c>
      <c r="V28" s="82" t="s">
        <v>121</v>
      </c>
      <c r="X28" s="90"/>
      <c r="Y28" s="90"/>
      <c r="Z28" s="90"/>
      <c r="AA28" s="90"/>
      <c r="AB28" s="90"/>
      <c r="AC28" s="90"/>
      <c r="AD28" s="90"/>
      <c r="AE28" s="90"/>
    </row>
    <row r="29" spans="1:31" ht="16.5" customHeight="1">
      <c r="A29" s="80"/>
      <c r="B29" s="221" t="s">
        <v>144</v>
      </c>
      <c r="C29" s="210" t="s">
        <v>145</v>
      </c>
      <c r="D29" s="227" t="s">
        <v>24</v>
      </c>
      <c r="E29" s="230" t="s">
        <v>119</v>
      </c>
      <c r="F29" s="67" t="s">
        <v>120</v>
      </c>
      <c r="G29" s="133">
        <v>1.27</v>
      </c>
      <c r="H29" s="98">
        <v>1.548812122079499</v>
      </c>
      <c r="I29" s="83">
        <v>1.4515605705249321</v>
      </c>
      <c r="J29" s="83" t="s">
        <v>121</v>
      </c>
      <c r="K29" s="129">
        <f>(G29-I29)/FRESHMEN!N18</f>
        <v>-0.25656076816876444</v>
      </c>
      <c r="L29" s="82" t="s">
        <v>121</v>
      </c>
      <c r="M29" s="55"/>
      <c r="N29" s="83">
        <v>1.482884943169585</v>
      </c>
      <c r="O29" s="83" t="s">
        <v>121</v>
      </c>
      <c r="P29" s="129">
        <f>(G29-N29)/FRESHMEN!O18</f>
        <v>-0.2755616440753496</v>
      </c>
      <c r="Q29" s="82" t="s">
        <v>121</v>
      </c>
      <c r="R29" s="55"/>
      <c r="S29" s="99">
        <v>1.4959901583646225</v>
      </c>
      <c r="T29" s="100" t="s">
        <v>121</v>
      </c>
      <c r="U29" s="129">
        <f>(G29-S29)/FRESHMEN!P18</f>
        <v>-0.28890129102555695</v>
      </c>
      <c r="V29" s="82" t="s">
        <v>121</v>
      </c>
      <c r="X29" s="85"/>
      <c r="Y29" s="85"/>
      <c r="Z29" s="85"/>
      <c r="AA29" s="85"/>
      <c r="AB29" s="85"/>
      <c r="AC29" s="85"/>
      <c r="AD29" s="85"/>
      <c r="AE29" s="85"/>
    </row>
    <row r="30" spans="1:31" ht="16.5" customHeight="1">
      <c r="A30" s="80"/>
      <c r="B30" s="221"/>
      <c r="C30" s="231"/>
      <c r="D30" s="228"/>
      <c r="E30" s="229"/>
      <c r="F30" s="94" t="s">
        <v>124</v>
      </c>
      <c r="G30" s="132">
        <v>1.78</v>
      </c>
      <c r="H30" s="95">
        <v>1.8892186256318575</v>
      </c>
      <c r="I30" s="96">
        <v>1.8076727011946014</v>
      </c>
      <c r="J30" s="96" t="s">
        <v>121</v>
      </c>
      <c r="K30" s="130">
        <f>(G30-I30)/SENIORS!N18</f>
        <v>-0.02981172840389918</v>
      </c>
      <c r="L30" s="82" t="s">
        <v>121</v>
      </c>
      <c r="M30" s="55"/>
      <c r="N30" s="96">
        <v>1.7017299545721156</v>
      </c>
      <c r="O30" s="96" t="s">
        <v>129</v>
      </c>
      <c r="P30" s="130">
        <f>(G30-N30)/SENIORS!O18</f>
        <v>0.08705769050582804</v>
      </c>
      <c r="Q30" s="82">
        <v>0.20853866391973538</v>
      </c>
      <c r="R30" s="55"/>
      <c r="S30" s="96">
        <v>1.6868693921029945</v>
      </c>
      <c r="T30" s="96" t="s">
        <v>122</v>
      </c>
      <c r="U30" s="130">
        <f>(G30-S30)/SENIORS!P18</f>
        <v>0.10427581604360991</v>
      </c>
      <c r="V30" s="82">
        <v>0.22656494925230292</v>
      </c>
      <c r="X30" s="90"/>
      <c r="Y30" s="90"/>
      <c r="Z30" s="90"/>
      <c r="AA30" s="90"/>
      <c r="AB30" s="90"/>
      <c r="AC30" s="90"/>
      <c r="AD30" s="90"/>
      <c r="AE30" s="90"/>
    </row>
    <row r="31" spans="1:31" ht="24" customHeight="1">
      <c r="A31" s="80"/>
      <c r="B31" s="221" t="s">
        <v>146</v>
      </c>
      <c r="C31" s="191" t="s">
        <v>147</v>
      </c>
      <c r="D31" s="230" t="s">
        <v>25</v>
      </c>
      <c r="E31" s="230" t="s">
        <v>148</v>
      </c>
      <c r="F31" s="101" t="s">
        <v>120</v>
      </c>
      <c r="G31" s="133">
        <v>2</v>
      </c>
      <c r="H31" s="98">
        <v>2.6169317327990194</v>
      </c>
      <c r="I31" s="83">
        <v>2.598279966396825</v>
      </c>
      <c r="J31" s="83" t="s">
        <v>121</v>
      </c>
      <c r="K31" s="129">
        <f>(G31-I31)/FRESHMEN!N19</f>
        <v>-0.5497212250372097</v>
      </c>
      <c r="L31" s="82" t="s">
        <v>121</v>
      </c>
      <c r="M31" s="55"/>
      <c r="N31" s="83">
        <v>2.630370632271637</v>
      </c>
      <c r="O31" s="83" t="s">
        <v>121</v>
      </c>
      <c r="P31" s="129">
        <f>(G31-N31)/FRESHMEN!O19</f>
        <v>-0.6047057507807516</v>
      </c>
      <c r="Q31" s="82" t="s">
        <v>121</v>
      </c>
      <c r="R31" s="55"/>
      <c r="S31" s="99">
        <v>2.6429522344254313</v>
      </c>
      <c r="T31" s="100" t="s">
        <v>121</v>
      </c>
      <c r="U31" s="129">
        <f>(G31-S31)/FRESHMEN!P19</f>
        <v>-0.6187554277537217</v>
      </c>
      <c r="V31" s="82" t="s">
        <v>121</v>
      </c>
      <c r="X31" s="85"/>
      <c r="Y31" s="85"/>
      <c r="Z31" s="85"/>
      <c r="AA31" s="85"/>
      <c r="AB31" s="85"/>
      <c r="AC31" s="85"/>
      <c r="AD31" s="85"/>
      <c r="AE31" s="85"/>
    </row>
    <row r="32" spans="1:31" ht="16.5" customHeight="1">
      <c r="A32" s="80"/>
      <c r="B32" s="221"/>
      <c r="C32" s="231"/>
      <c r="D32" s="228"/>
      <c r="E32" s="229"/>
      <c r="F32" s="94" t="s">
        <v>124</v>
      </c>
      <c r="G32" s="132">
        <v>2.56</v>
      </c>
      <c r="H32" s="95">
        <v>3.098782201555593</v>
      </c>
      <c r="I32" s="96">
        <v>2.8217977013425934</v>
      </c>
      <c r="J32" s="96" t="s">
        <v>122</v>
      </c>
      <c r="K32" s="130">
        <f>(G32-I32)/SENIORS!N19</f>
        <v>-0.2510765679626194</v>
      </c>
      <c r="L32" s="82">
        <v>0.2656414373986973</v>
      </c>
      <c r="M32" s="55"/>
      <c r="N32" s="96">
        <v>2.8595216507112577</v>
      </c>
      <c r="O32" s="96" t="s">
        <v>122</v>
      </c>
      <c r="P32" s="130">
        <f>(G32-N32)/SENIORS!O19</f>
        <v>-0.29476419465004344</v>
      </c>
      <c r="Q32" s="82">
        <v>0.2354602527519575</v>
      </c>
      <c r="R32" s="55"/>
      <c r="S32" s="96">
        <v>2.851369308012916</v>
      </c>
      <c r="T32" s="96" t="s">
        <v>122</v>
      </c>
      <c r="U32" s="130">
        <f>(G32-S32)/SENIORS!P19</f>
        <v>-0.2853337410209763</v>
      </c>
      <c r="V32" s="82">
        <v>0.24228786131525962</v>
      </c>
      <c r="X32" s="90"/>
      <c r="Y32" s="90"/>
      <c r="Z32" s="90"/>
      <c r="AA32" s="90"/>
      <c r="AB32" s="90"/>
      <c r="AC32" s="90"/>
      <c r="AD32" s="90"/>
      <c r="AE32" s="90"/>
    </row>
    <row r="33" spans="1:31" ht="16.5" customHeight="1">
      <c r="A33" s="80"/>
      <c r="B33" s="221" t="s">
        <v>149</v>
      </c>
      <c r="C33" s="210" t="s">
        <v>150</v>
      </c>
      <c r="D33" s="227" t="s">
        <v>26</v>
      </c>
      <c r="E33" s="230"/>
      <c r="F33" s="67" t="s">
        <v>120</v>
      </c>
      <c r="G33" s="133">
        <v>3</v>
      </c>
      <c r="H33" s="98">
        <v>3.291428136963746</v>
      </c>
      <c r="I33" s="83">
        <v>2.8093640319522626</v>
      </c>
      <c r="J33" s="83" t="s">
        <v>123</v>
      </c>
      <c r="K33" s="129">
        <f>(G33-I33)/FRESHMEN!N20</f>
        <v>0.18406520104624427</v>
      </c>
      <c r="L33" s="82">
        <v>0.4654485054147661</v>
      </c>
      <c r="M33" s="55"/>
      <c r="N33" s="83">
        <v>2.9745393723389753</v>
      </c>
      <c r="O33" s="83" t="s">
        <v>122</v>
      </c>
      <c r="P33" s="129">
        <f>(G33-N33)/FRESHMEN!O20</f>
        <v>0.029370467675397978</v>
      </c>
      <c r="Q33" s="82">
        <v>0.3655515230033424</v>
      </c>
      <c r="R33" s="55"/>
      <c r="S33" s="99">
        <v>3.0129289717766583</v>
      </c>
      <c r="T33" s="100" t="s">
        <v>122</v>
      </c>
      <c r="U33" s="129">
        <f>(G33-S33)/FRESHMEN!P20</f>
        <v>-0.015054030329043096</v>
      </c>
      <c r="V33" s="82">
        <v>0.324274424274691</v>
      </c>
      <c r="X33" s="85"/>
      <c r="Y33" s="85"/>
      <c r="Z33" s="85"/>
      <c r="AA33" s="85"/>
      <c r="AB33" s="85"/>
      <c r="AC33" s="85"/>
      <c r="AD33" s="85"/>
      <c r="AE33" s="85"/>
    </row>
    <row r="34" spans="1:31" ht="16.5" customHeight="1">
      <c r="A34" s="80"/>
      <c r="B34" s="221"/>
      <c r="C34" s="231"/>
      <c r="D34" s="228"/>
      <c r="E34" s="229"/>
      <c r="F34" s="94" t="s">
        <v>124</v>
      </c>
      <c r="G34" s="132">
        <v>3.56</v>
      </c>
      <c r="H34" s="95">
        <v>3.473037269838542</v>
      </c>
      <c r="I34" s="96">
        <v>3.305271877797134</v>
      </c>
      <c r="J34" s="96" t="s">
        <v>129</v>
      </c>
      <c r="K34" s="130">
        <f>(G34-I34)/SENIORS!N20</f>
        <v>0.30510778669044514</v>
      </c>
      <c r="L34" s="82">
        <v>0.20094572600132354</v>
      </c>
      <c r="M34" s="55"/>
      <c r="N34" s="96">
        <v>3.2694094890603216</v>
      </c>
      <c r="O34" s="96" t="s">
        <v>122</v>
      </c>
      <c r="P34" s="130">
        <f>(G34-N34)/SENIORS!O20</f>
        <v>0.364760583703521</v>
      </c>
      <c r="Q34" s="82">
        <v>0.25560156088625524</v>
      </c>
      <c r="R34" s="55"/>
      <c r="S34" s="96">
        <v>3.305346172617844</v>
      </c>
      <c r="T34" s="96" t="s">
        <v>129</v>
      </c>
      <c r="U34" s="130">
        <f>(G34-S34)/SENIORS!P20</f>
        <v>0.3249636947695591</v>
      </c>
      <c r="V34" s="82">
        <v>0.21399057337167576</v>
      </c>
      <c r="X34" s="90"/>
      <c r="Y34" s="90"/>
      <c r="Z34" s="90"/>
      <c r="AA34" s="90"/>
      <c r="AB34" s="90"/>
      <c r="AC34" s="90"/>
      <c r="AD34" s="90"/>
      <c r="AE34" s="90"/>
    </row>
    <row r="35" spans="1:31" ht="16.5" customHeight="1">
      <c r="A35" s="80"/>
      <c r="B35" s="221" t="s">
        <v>151</v>
      </c>
      <c r="C35" s="210" t="s">
        <v>152</v>
      </c>
      <c r="D35" s="230" t="s">
        <v>27</v>
      </c>
      <c r="E35" s="230" t="s">
        <v>153</v>
      </c>
      <c r="F35" s="101" t="s">
        <v>120</v>
      </c>
      <c r="G35" s="133">
        <v>2.73</v>
      </c>
      <c r="H35" s="98">
        <v>2.9084448459694348</v>
      </c>
      <c r="I35" s="83">
        <v>2.7027414717579115</v>
      </c>
      <c r="J35" s="83" t="s">
        <v>129</v>
      </c>
      <c r="K35" s="129">
        <f>(G35-I35)/FRESHMEN!N21</f>
        <v>0.031877582334613457</v>
      </c>
      <c r="L35" s="82">
        <v>0.24056053906134225</v>
      </c>
      <c r="M35" s="55"/>
      <c r="N35" s="83">
        <v>2.560048824234978</v>
      </c>
      <c r="O35" s="83" t="s">
        <v>123</v>
      </c>
      <c r="P35" s="129">
        <f>(G35-N35)/FRESHMEN!O21</f>
        <v>0.19604757917428478</v>
      </c>
      <c r="Q35" s="82">
        <v>0.4018930516222366</v>
      </c>
      <c r="R35" s="55"/>
      <c r="S35" s="99">
        <v>2.557353304788029</v>
      </c>
      <c r="T35" s="100" t="s">
        <v>123</v>
      </c>
      <c r="U35" s="129">
        <f>(G35-S35)/FRESHMEN!P21</f>
        <v>0.19924084035906997</v>
      </c>
      <c r="V35" s="82">
        <v>0.40517296680402365</v>
      </c>
      <c r="X35" s="85"/>
      <c r="Y35" s="85"/>
      <c r="Z35" s="85"/>
      <c r="AA35" s="85"/>
      <c r="AB35" s="85"/>
      <c r="AC35" s="85"/>
      <c r="AD35" s="85"/>
      <c r="AE35" s="85"/>
    </row>
    <row r="36" spans="1:31" ht="16.5" customHeight="1">
      <c r="A36" s="80"/>
      <c r="B36" s="221"/>
      <c r="C36" s="231"/>
      <c r="D36" s="232"/>
      <c r="E36" s="229"/>
      <c r="F36" s="67" t="s">
        <v>124</v>
      </c>
      <c r="G36" s="132">
        <v>2.44</v>
      </c>
      <c r="H36" s="95">
        <v>2.999140603636798</v>
      </c>
      <c r="I36" s="96">
        <v>2.9886176907003197</v>
      </c>
      <c r="J36" s="96" t="s">
        <v>121</v>
      </c>
      <c r="K36" s="130">
        <f>(G36-I36)/SENIORS!N21</f>
        <v>-0.6280502277107096</v>
      </c>
      <c r="L36" s="82" t="s">
        <v>121</v>
      </c>
      <c r="M36" s="55"/>
      <c r="N36" s="96">
        <v>2.8046370723982665</v>
      </c>
      <c r="O36" s="96" t="s">
        <v>129</v>
      </c>
      <c r="P36" s="130">
        <f>(G36-N36)/SENIORS!O21</f>
        <v>-0.41948478240370213</v>
      </c>
      <c r="Q36" s="82">
        <v>0.2237602198309415</v>
      </c>
      <c r="R36" s="55"/>
      <c r="S36" s="96">
        <v>2.791570889321433</v>
      </c>
      <c r="T36" s="96" t="s">
        <v>122</v>
      </c>
      <c r="U36" s="130">
        <f>(G36-S36)/SENIORS!P21</f>
        <v>-0.4030375911300524</v>
      </c>
      <c r="V36" s="82">
        <v>0.23795598609056315</v>
      </c>
      <c r="X36" s="90"/>
      <c r="Y36" s="90"/>
      <c r="Z36" s="90"/>
      <c r="AA36" s="90"/>
      <c r="AB36" s="90"/>
      <c r="AC36" s="90"/>
      <c r="AD36" s="90"/>
      <c r="AE36" s="90"/>
    </row>
    <row r="37" spans="1:31" ht="16.5" customHeight="1">
      <c r="A37" s="80"/>
      <c r="B37" s="221" t="s">
        <v>154</v>
      </c>
      <c r="C37" s="210" t="s">
        <v>155</v>
      </c>
      <c r="D37" s="230" t="s">
        <v>28</v>
      </c>
      <c r="E37" s="230" t="s">
        <v>153</v>
      </c>
      <c r="F37" s="101" t="s">
        <v>120</v>
      </c>
      <c r="G37" s="133">
        <v>2.27</v>
      </c>
      <c r="H37" s="98">
        <v>2.26118555225589</v>
      </c>
      <c r="I37" s="83">
        <v>2.1792510127685536</v>
      </c>
      <c r="J37" s="83" t="s">
        <v>121</v>
      </c>
      <c r="K37" s="129">
        <f>(G37-I37)/FRESHMEN!N22</f>
        <v>0.09923914561092162</v>
      </c>
      <c r="L37" s="82" t="s">
        <v>121</v>
      </c>
      <c r="M37" s="55"/>
      <c r="N37" s="83">
        <v>2.093880089643536</v>
      </c>
      <c r="O37" s="83" t="s">
        <v>121</v>
      </c>
      <c r="P37" s="129">
        <f>(G37-N37)/FRESHMEN!O22</f>
        <v>0.19861843301977086</v>
      </c>
      <c r="Q37" s="82" t="s">
        <v>121</v>
      </c>
      <c r="R37" s="55"/>
      <c r="S37" s="99">
        <v>2.104845106814687</v>
      </c>
      <c r="T37" s="100" t="s">
        <v>121</v>
      </c>
      <c r="U37" s="129">
        <f>(G37-S37)/FRESHMEN!P22</f>
        <v>0.18789085986027593</v>
      </c>
      <c r="V37" s="82" t="s">
        <v>121</v>
      </c>
      <c r="X37" s="85"/>
      <c r="Y37" s="85"/>
      <c r="Z37" s="85"/>
      <c r="AA37" s="85"/>
      <c r="AB37" s="85"/>
      <c r="AC37" s="85"/>
      <c r="AD37" s="85"/>
      <c r="AE37" s="85"/>
    </row>
    <row r="38" spans="1:31" ht="16.5" customHeight="1">
      <c r="A38" s="80"/>
      <c r="B38" s="221"/>
      <c r="C38" s="231"/>
      <c r="D38" s="228"/>
      <c r="E38" s="229"/>
      <c r="F38" s="94" t="s">
        <v>124</v>
      </c>
      <c r="G38" s="132">
        <v>3</v>
      </c>
      <c r="H38" s="95">
        <v>2.562130669239342</v>
      </c>
      <c r="I38" s="96">
        <v>2.7579751884289596</v>
      </c>
      <c r="J38" s="96" t="s">
        <v>129</v>
      </c>
      <c r="K38" s="130">
        <f>(G38-I38)/SENIORS!N22</f>
        <v>0.25047133572569313</v>
      </c>
      <c r="L38" s="82">
        <v>-0.20267937819086476</v>
      </c>
      <c r="M38" s="55"/>
      <c r="N38" s="96">
        <v>2.3872165758481327</v>
      </c>
      <c r="O38" s="96" t="s">
        <v>129</v>
      </c>
      <c r="P38" s="130">
        <f>(G38-N38)/SENIORS!O22</f>
        <v>0.6336351802248815</v>
      </c>
      <c r="Q38" s="82">
        <v>0.18086605923325855</v>
      </c>
      <c r="R38" s="55"/>
      <c r="S38" s="96">
        <v>2.404971543841977</v>
      </c>
      <c r="T38" s="96" t="s">
        <v>121</v>
      </c>
      <c r="U38" s="130">
        <f>(G38-S38)/SENIORS!P22</f>
        <v>0.6214404653324814</v>
      </c>
      <c r="V38" s="82" t="s">
        <v>121</v>
      </c>
      <c r="X38" s="90"/>
      <c r="Y38" s="90"/>
      <c r="Z38" s="90"/>
      <c r="AA38" s="90"/>
      <c r="AB38" s="90"/>
      <c r="AC38" s="90"/>
      <c r="AD38" s="90"/>
      <c r="AE38" s="90"/>
    </row>
    <row r="39" spans="1:31" ht="16.5" customHeight="1">
      <c r="A39" s="80"/>
      <c r="B39" s="221" t="s">
        <v>156</v>
      </c>
      <c r="C39" s="210" t="s">
        <v>157</v>
      </c>
      <c r="D39" s="230" t="s">
        <v>29</v>
      </c>
      <c r="E39" s="230" t="s">
        <v>153</v>
      </c>
      <c r="F39" s="101" t="s">
        <v>120</v>
      </c>
      <c r="G39" s="133">
        <v>1.73</v>
      </c>
      <c r="H39" s="98">
        <v>1.953482235500372</v>
      </c>
      <c r="I39" s="83">
        <v>1.9938622346545287</v>
      </c>
      <c r="J39" s="83" t="s">
        <v>121</v>
      </c>
      <c r="K39" s="129">
        <f>(G39-I39)/FRESHMEN!N23</f>
        <v>-0.291519886365388</v>
      </c>
      <c r="L39" s="82" t="s">
        <v>121</v>
      </c>
      <c r="M39" s="55"/>
      <c r="N39" s="83">
        <v>1.7814744259582485</v>
      </c>
      <c r="O39" s="83" t="s">
        <v>121</v>
      </c>
      <c r="P39" s="129">
        <f>(G39-N39)/FRESHMEN!O23</f>
        <v>-0.060132801902467274</v>
      </c>
      <c r="Q39" s="82" t="s">
        <v>121</v>
      </c>
      <c r="R39" s="55"/>
      <c r="S39" s="99">
        <v>1.8088895439532058</v>
      </c>
      <c r="T39" s="100" t="s">
        <v>121</v>
      </c>
      <c r="U39" s="129">
        <f>(G39-S39)/FRESHMEN!P23</f>
        <v>-0.09181360541598384</v>
      </c>
      <c r="V39" s="82" t="s">
        <v>121</v>
      </c>
      <c r="X39" s="85"/>
      <c r="Y39" s="85"/>
      <c r="Z39" s="85"/>
      <c r="AA39" s="85"/>
      <c r="AB39" s="85"/>
      <c r="AC39" s="85"/>
      <c r="AD39" s="85"/>
      <c r="AE39" s="85"/>
    </row>
    <row r="40" spans="1:31" ht="16.5" customHeight="1">
      <c r="A40" s="80"/>
      <c r="B40" s="221"/>
      <c r="C40" s="231"/>
      <c r="D40" s="228"/>
      <c r="E40" s="229"/>
      <c r="F40" s="94" t="s">
        <v>124</v>
      </c>
      <c r="G40" s="132">
        <v>2.22</v>
      </c>
      <c r="H40" s="95">
        <v>2.1493128036303784</v>
      </c>
      <c r="I40" s="96">
        <v>2.2472171296148686</v>
      </c>
      <c r="J40" s="96" t="s">
        <v>121</v>
      </c>
      <c r="K40" s="130">
        <f>(G40-I40)/SENIORS!N23</f>
        <v>-0.02886795929306775</v>
      </c>
      <c r="L40" s="82" t="s">
        <v>121</v>
      </c>
      <c r="M40" s="55"/>
      <c r="N40" s="96">
        <v>2.060019569914373</v>
      </c>
      <c r="O40" s="96" t="s">
        <v>121</v>
      </c>
      <c r="P40" s="130">
        <f>(G40-N40)/SENIORS!O23</f>
        <v>0.1750816694944845</v>
      </c>
      <c r="Q40" s="82" t="s">
        <v>121</v>
      </c>
      <c r="R40" s="55"/>
      <c r="S40" s="96">
        <v>2.0773031134823023</v>
      </c>
      <c r="T40" s="96" t="s">
        <v>121</v>
      </c>
      <c r="U40" s="130">
        <f>(G40-S40)/SENIORS!P23</f>
        <v>0.1568543319533679</v>
      </c>
      <c r="V40" s="82" t="s">
        <v>121</v>
      </c>
      <c r="X40" s="90"/>
      <c r="Y40" s="90"/>
      <c r="Z40" s="90"/>
      <c r="AA40" s="90"/>
      <c r="AB40" s="90"/>
      <c r="AC40" s="90"/>
      <c r="AD40" s="90"/>
      <c r="AE40" s="90"/>
    </row>
    <row r="41" spans="1:31" ht="16.5" customHeight="1">
      <c r="A41" s="80"/>
      <c r="B41" s="221" t="s">
        <v>158</v>
      </c>
      <c r="C41" s="210" t="s">
        <v>159</v>
      </c>
      <c r="D41" s="230" t="s">
        <v>30</v>
      </c>
      <c r="E41" s="230" t="s">
        <v>153</v>
      </c>
      <c r="F41" s="101" t="s">
        <v>120</v>
      </c>
      <c r="G41" s="133">
        <v>2.33</v>
      </c>
      <c r="H41" s="98">
        <v>2.8099216429925846</v>
      </c>
      <c r="I41" s="83">
        <v>2.6477850017922</v>
      </c>
      <c r="J41" s="83" t="s">
        <v>121</v>
      </c>
      <c r="K41" s="129">
        <f>(G41-I41)/FRESHMEN!N24</f>
        <v>-0.38440528501726423</v>
      </c>
      <c r="L41" s="82" t="s">
        <v>121</v>
      </c>
      <c r="M41" s="55"/>
      <c r="N41" s="83">
        <v>2.5833939066661396</v>
      </c>
      <c r="O41" s="83" t="s">
        <v>129</v>
      </c>
      <c r="P41" s="129">
        <f>(G41-N41)/FRESHMEN!O24</f>
        <v>-0.30479437453272606</v>
      </c>
      <c r="Q41" s="82">
        <v>0.2724784530786011</v>
      </c>
      <c r="R41" s="55"/>
      <c r="S41" s="99">
        <v>2.5844262156608564</v>
      </c>
      <c r="T41" s="100" t="s">
        <v>129</v>
      </c>
      <c r="U41" s="129">
        <f>(G41-S41)/FRESHMEN!P24</f>
        <v>-0.3059474599454905</v>
      </c>
      <c r="V41" s="82">
        <v>0.2711581943011202</v>
      </c>
      <c r="X41" s="85"/>
      <c r="Y41" s="85"/>
      <c r="Z41" s="85"/>
      <c r="AA41" s="85"/>
      <c r="AB41" s="85"/>
      <c r="AC41" s="85"/>
      <c r="AD41" s="85"/>
      <c r="AE41" s="85"/>
    </row>
    <row r="42" spans="1:31" ht="16.5" customHeight="1">
      <c r="A42" s="80"/>
      <c r="B42" s="221"/>
      <c r="C42" s="231"/>
      <c r="D42" s="228"/>
      <c r="E42" s="229"/>
      <c r="F42" s="94" t="s">
        <v>124</v>
      </c>
      <c r="G42" s="132">
        <v>2.78</v>
      </c>
      <c r="H42" s="95">
        <v>2.951572732528074</v>
      </c>
      <c r="I42" s="96">
        <v>3.0410421606715365</v>
      </c>
      <c r="J42" s="96" t="s">
        <v>121</v>
      </c>
      <c r="K42" s="130">
        <f>(G42-I42)/SENIORS!N24</f>
        <v>-0.3245486528693655</v>
      </c>
      <c r="L42" s="82" t="s">
        <v>121</v>
      </c>
      <c r="M42" s="55"/>
      <c r="N42" s="96">
        <v>2.789523816074676</v>
      </c>
      <c r="O42" s="96" t="s">
        <v>129</v>
      </c>
      <c r="P42" s="130">
        <f>(G42-N42)/SENIORS!O24</f>
        <v>-0.011856400972673129</v>
      </c>
      <c r="Q42" s="82">
        <v>0.20173813895540366</v>
      </c>
      <c r="R42" s="55"/>
      <c r="S42" s="96">
        <v>2.7623008270276928</v>
      </c>
      <c r="T42" s="96" t="s">
        <v>122</v>
      </c>
      <c r="U42" s="130">
        <f>(G42-S42)/SENIORS!P24</f>
        <v>0.02199683482525286</v>
      </c>
      <c r="V42" s="82">
        <v>0.23523036069916783</v>
      </c>
      <c r="X42" s="90"/>
      <c r="Y42" s="90"/>
      <c r="Z42" s="90"/>
      <c r="AA42" s="90"/>
      <c r="AB42" s="90"/>
      <c r="AC42" s="90"/>
      <c r="AD42" s="90"/>
      <c r="AE42" s="90"/>
    </row>
    <row r="43" spans="1:31" ht="16.5" customHeight="1">
      <c r="A43" s="80"/>
      <c r="B43" s="221" t="s">
        <v>160</v>
      </c>
      <c r="C43" s="210" t="s">
        <v>161</v>
      </c>
      <c r="D43" s="230" t="s">
        <v>31</v>
      </c>
      <c r="E43" s="230" t="s">
        <v>162</v>
      </c>
      <c r="F43" s="101" t="s">
        <v>120</v>
      </c>
      <c r="G43" s="133">
        <v>2.4</v>
      </c>
      <c r="H43" s="98">
        <v>2.8142107052130574</v>
      </c>
      <c r="I43" s="83">
        <v>2.875095056489608</v>
      </c>
      <c r="J43" s="83" t="s">
        <v>121</v>
      </c>
      <c r="K43" s="129">
        <f>(G43-I43)/FRESHMEN!N25</f>
        <v>-0.5585797429840994</v>
      </c>
      <c r="L43" s="82" t="s">
        <v>121</v>
      </c>
      <c r="M43" s="55"/>
      <c r="N43" s="83">
        <v>2.574312508709382</v>
      </c>
      <c r="O43" s="83" t="s">
        <v>129</v>
      </c>
      <c r="P43" s="129">
        <f>(G43-N43)/FRESHMEN!O25</f>
        <v>-0.20881923032322128</v>
      </c>
      <c r="Q43" s="82">
        <v>0.2873881921655232</v>
      </c>
      <c r="R43" s="55"/>
      <c r="S43" s="99">
        <v>2.5750153680243812</v>
      </c>
      <c r="T43" s="100" t="s">
        <v>129</v>
      </c>
      <c r="U43" s="129">
        <f>(G43-S43)/FRESHMEN!P25</f>
        <v>-0.20797224246040075</v>
      </c>
      <c r="V43" s="82">
        <v>0.28423784278344383</v>
      </c>
      <c r="X43" s="85"/>
      <c r="Y43" s="85"/>
      <c r="Z43" s="85"/>
      <c r="AA43" s="85"/>
      <c r="AB43" s="85"/>
      <c r="AC43" s="85"/>
      <c r="AD43" s="85"/>
      <c r="AE43" s="85"/>
    </row>
    <row r="44" spans="1:31" ht="16.5" customHeight="1">
      <c r="A44" s="80"/>
      <c r="B44" s="221"/>
      <c r="C44" s="231"/>
      <c r="D44" s="228"/>
      <c r="E44" s="229"/>
      <c r="F44" s="94" t="s">
        <v>124</v>
      </c>
      <c r="G44" s="132">
        <v>2.22</v>
      </c>
      <c r="H44" s="95">
        <v>2.96933272884318</v>
      </c>
      <c r="I44" s="96">
        <v>3.0072180005527858</v>
      </c>
      <c r="J44" s="96" t="s">
        <v>121</v>
      </c>
      <c r="K44" s="130">
        <f>(G44-I44)/SENIORS!N25</f>
        <v>-0.9603335065933629</v>
      </c>
      <c r="L44" s="82" t="s">
        <v>121</v>
      </c>
      <c r="M44" s="55"/>
      <c r="N44" s="96">
        <v>2.730932400164934</v>
      </c>
      <c r="O44" s="96" t="s">
        <v>122</v>
      </c>
      <c r="P44" s="130">
        <f>(G44-N44)/SENIORS!O25</f>
        <v>-0.6051775643625988</v>
      </c>
      <c r="Q44" s="82">
        <v>0.2823749877795392</v>
      </c>
      <c r="R44" s="55"/>
      <c r="S44" s="96">
        <v>2.6919092327479186</v>
      </c>
      <c r="T44" s="96" t="s">
        <v>123</v>
      </c>
      <c r="U44" s="130">
        <f>(G44-S44)/SENIORS!P25</f>
        <v>-0.554229146198365</v>
      </c>
      <c r="V44" s="82">
        <v>0.32581729007699833</v>
      </c>
      <c r="X44" s="90"/>
      <c r="Y44" s="90"/>
      <c r="Z44" s="90"/>
      <c r="AA44" s="90"/>
      <c r="AB44" s="90"/>
      <c r="AC44" s="90"/>
      <c r="AD44" s="90"/>
      <c r="AE44" s="90"/>
    </row>
    <row r="45" spans="1:31" ht="23.25" customHeight="1">
      <c r="A45" s="80"/>
      <c r="B45" s="221" t="s">
        <v>163</v>
      </c>
      <c r="C45" s="210" t="s">
        <v>164</v>
      </c>
      <c r="D45" s="230" t="s">
        <v>32</v>
      </c>
      <c r="E45" s="230" t="s">
        <v>153</v>
      </c>
      <c r="F45" s="101" t="s">
        <v>120</v>
      </c>
      <c r="G45" s="133">
        <v>2.2</v>
      </c>
      <c r="H45" s="98">
        <v>1.853657554832013</v>
      </c>
      <c r="I45" s="83">
        <v>1.640967441605987</v>
      </c>
      <c r="J45" s="83" t="s">
        <v>129</v>
      </c>
      <c r="K45" s="129">
        <f>(G45-I45)/FRESHMEN!N26</f>
        <v>0.646948679360732</v>
      </c>
      <c r="L45" s="82">
        <v>0.24613877277552096</v>
      </c>
      <c r="M45" s="55"/>
      <c r="N45" s="83">
        <v>1.531527587597093</v>
      </c>
      <c r="O45" s="83" t="s">
        <v>122</v>
      </c>
      <c r="P45" s="129">
        <f>(G45-N45)/FRESHMEN!O26</f>
        <v>0.8277408086615698</v>
      </c>
      <c r="Q45" s="82">
        <v>0.39887976620409316</v>
      </c>
      <c r="R45" s="55"/>
      <c r="S45" s="99">
        <v>1.5554260109891092</v>
      </c>
      <c r="T45" s="100" t="s">
        <v>122</v>
      </c>
      <c r="U45" s="129">
        <f>(G45-S45)/FRESHMEN!P26</f>
        <v>0.7946265640946599</v>
      </c>
      <c r="V45" s="82">
        <v>0.36765788106371844</v>
      </c>
      <c r="X45" s="85"/>
      <c r="Y45" s="85"/>
      <c r="Z45" s="85"/>
      <c r="AA45" s="85"/>
      <c r="AB45" s="85"/>
      <c r="AC45" s="85"/>
      <c r="AD45" s="85"/>
      <c r="AE45" s="85"/>
    </row>
    <row r="46" spans="1:31" ht="16.5" customHeight="1">
      <c r="A46" s="80"/>
      <c r="B46" s="221"/>
      <c r="C46" s="231"/>
      <c r="D46" s="228"/>
      <c r="E46" s="229"/>
      <c r="F46" s="94" t="s">
        <v>124</v>
      </c>
      <c r="G46" s="132">
        <v>2.89</v>
      </c>
      <c r="H46" s="95">
        <v>1.6928202467466682</v>
      </c>
      <c r="I46" s="96">
        <v>1.9969993733124394</v>
      </c>
      <c r="J46" s="96" t="s">
        <v>122</v>
      </c>
      <c r="K46" s="130">
        <f>(G46-I46)/SENIORS!N26</f>
        <v>0.8724243112555934</v>
      </c>
      <c r="L46" s="82">
        <v>-0.29717030096253066</v>
      </c>
      <c r="M46" s="55"/>
      <c r="N46" s="96">
        <v>1.7604473154999425</v>
      </c>
      <c r="O46" s="96" t="s">
        <v>121</v>
      </c>
      <c r="P46" s="130">
        <f>(G46-N46)/SENIORS!O26</f>
        <v>1.217427284272805</v>
      </c>
      <c r="Q46" s="82" t="s">
        <v>121</v>
      </c>
      <c r="R46" s="55"/>
      <c r="S46" s="96">
        <v>1.8060759516099014</v>
      </c>
      <c r="T46" s="96" t="s">
        <v>121</v>
      </c>
      <c r="U46" s="130">
        <f>(G46-S46)/SENIORS!P26</f>
        <v>1.1525514062294804</v>
      </c>
      <c r="V46" s="82" t="s">
        <v>121</v>
      </c>
      <c r="X46" s="90"/>
      <c r="Y46" s="90"/>
      <c r="Z46" s="90"/>
      <c r="AA46" s="90"/>
      <c r="AB46" s="90"/>
      <c r="AC46" s="90"/>
      <c r="AD46" s="90"/>
      <c r="AE46" s="90"/>
    </row>
    <row r="47" spans="1:31" ht="24" customHeight="1">
      <c r="A47" s="80"/>
      <c r="B47" s="221" t="s">
        <v>165</v>
      </c>
      <c r="C47" s="210" t="s">
        <v>166</v>
      </c>
      <c r="D47" s="230" t="s">
        <v>33</v>
      </c>
      <c r="E47" s="230" t="s">
        <v>119</v>
      </c>
      <c r="F47" s="101" t="s">
        <v>120</v>
      </c>
      <c r="G47" s="133">
        <v>2.67</v>
      </c>
      <c r="H47" s="98">
        <v>2.8258479730938415</v>
      </c>
      <c r="I47" s="83">
        <v>2.964762978806175</v>
      </c>
      <c r="J47" s="83" t="s">
        <v>121</v>
      </c>
      <c r="K47" s="129">
        <f>(G47-I47)/FRESHMEN!N27</f>
        <v>-0.34060133298723155</v>
      </c>
      <c r="L47" s="82" t="s">
        <v>121</v>
      </c>
      <c r="M47" s="55"/>
      <c r="N47" s="83">
        <v>2.6575892434232737</v>
      </c>
      <c r="O47" s="83" t="s">
        <v>121</v>
      </c>
      <c r="P47" s="129">
        <f>(G47-N47)/FRESHMEN!O27</f>
        <v>0.014235309561242977</v>
      </c>
      <c r="Q47" s="82" t="s">
        <v>121</v>
      </c>
      <c r="R47" s="55"/>
      <c r="S47" s="99">
        <v>2.6847868017623187</v>
      </c>
      <c r="T47" s="100" t="s">
        <v>121</v>
      </c>
      <c r="U47" s="129">
        <f>(G47-S47)/FRESHMEN!P27</f>
        <v>-0.016945793843762876</v>
      </c>
      <c r="V47" s="82" t="s">
        <v>121</v>
      </c>
      <c r="X47" s="85"/>
      <c r="Y47" s="85"/>
      <c r="Z47" s="85"/>
      <c r="AA47" s="85"/>
      <c r="AB47" s="85"/>
      <c r="AC47" s="85"/>
      <c r="AD47" s="85"/>
      <c r="AE47" s="85"/>
    </row>
    <row r="48" spans="1:31" ht="16.5" customHeight="1">
      <c r="A48" s="80"/>
      <c r="B48" s="221"/>
      <c r="C48" s="231"/>
      <c r="D48" s="228"/>
      <c r="E48" s="229"/>
      <c r="F48" s="94" t="s">
        <v>124</v>
      </c>
      <c r="G48" s="132">
        <v>2.89</v>
      </c>
      <c r="H48" s="95">
        <v>2.964495315531623</v>
      </c>
      <c r="I48" s="96">
        <v>3.0122254884458024</v>
      </c>
      <c r="J48" s="96" t="s">
        <v>121</v>
      </c>
      <c r="K48" s="130">
        <f>(G48-I48)/SENIORS!N27</f>
        <v>-0.14523388337262613</v>
      </c>
      <c r="L48" s="82" t="s">
        <v>121</v>
      </c>
      <c r="M48" s="55"/>
      <c r="N48" s="96">
        <v>2.8161005801137007</v>
      </c>
      <c r="O48" s="96" t="s">
        <v>129</v>
      </c>
      <c r="P48" s="130">
        <f>(G48-N48)/SENIORS!O27</f>
        <v>0.08671171535221171</v>
      </c>
      <c r="Q48" s="82">
        <v>0.17412263962455302</v>
      </c>
      <c r="R48" s="55"/>
      <c r="S48" s="96">
        <v>2.840955519398962</v>
      </c>
      <c r="T48" s="96" t="s">
        <v>121</v>
      </c>
      <c r="U48" s="130">
        <f>(G48-S48)/SENIORS!P27</f>
        <v>0.0578034908157181</v>
      </c>
      <c r="V48" s="82" t="s">
        <v>121</v>
      </c>
      <c r="X48" s="90"/>
      <c r="Y48" s="90"/>
      <c r="Z48" s="90"/>
      <c r="AA48" s="90"/>
      <c r="AB48" s="90"/>
      <c r="AC48" s="90"/>
      <c r="AD48" s="90"/>
      <c r="AE48" s="90"/>
    </row>
    <row r="49" spans="1:31" ht="16.5" customHeight="1">
      <c r="A49" s="80"/>
      <c r="B49" s="221" t="s">
        <v>167</v>
      </c>
      <c r="C49" s="210" t="s">
        <v>168</v>
      </c>
      <c r="D49" s="230" t="s">
        <v>34</v>
      </c>
      <c r="E49" s="230" t="s">
        <v>148</v>
      </c>
      <c r="F49" s="101" t="s">
        <v>120</v>
      </c>
      <c r="G49" s="133">
        <v>2.67</v>
      </c>
      <c r="H49" s="98">
        <v>2.6863036244588283</v>
      </c>
      <c r="I49" s="83">
        <v>2.7336974445143434</v>
      </c>
      <c r="J49" s="83" t="s">
        <v>121</v>
      </c>
      <c r="K49" s="129">
        <f>(G49-I49)/FRESHMEN!N28</f>
        <v>-0.06345864985339882</v>
      </c>
      <c r="L49" s="82" t="s">
        <v>121</v>
      </c>
      <c r="M49" s="55"/>
      <c r="N49" s="83">
        <v>2.526345858912582</v>
      </c>
      <c r="O49" s="83" t="s">
        <v>121</v>
      </c>
      <c r="P49" s="129">
        <f>(G49-N49)/FRESHMEN!O28</f>
        <v>0.1412413217678798</v>
      </c>
      <c r="Q49" s="82" t="s">
        <v>121</v>
      </c>
      <c r="R49" s="55"/>
      <c r="S49" s="99">
        <v>2.551879104088686</v>
      </c>
      <c r="T49" s="100" t="s">
        <v>121</v>
      </c>
      <c r="U49" s="129">
        <f>(G49-S49)/FRESHMEN!P28</f>
        <v>0.11588774592388607</v>
      </c>
      <c r="V49" s="82" t="s">
        <v>121</v>
      </c>
      <c r="X49" s="85"/>
      <c r="Y49" s="85"/>
      <c r="Z49" s="85"/>
      <c r="AA49" s="85"/>
      <c r="AB49" s="85"/>
      <c r="AC49" s="85"/>
      <c r="AD49" s="85"/>
      <c r="AE49" s="85"/>
    </row>
    <row r="50" spans="1:31" ht="16.5" customHeight="1">
      <c r="A50" s="80"/>
      <c r="B50" s="221"/>
      <c r="C50" s="231"/>
      <c r="D50" s="228"/>
      <c r="E50" s="229"/>
      <c r="F50" s="94" t="s">
        <v>124</v>
      </c>
      <c r="G50" s="132">
        <v>2.67</v>
      </c>
      <c r="H50" s="95">
        <v>2.8361217879085596</v>
      </c>
      <c r="I50" s="96">
        <v>2.73554678668098</v>
      </c>
      <c r="J50" s="96" t="s">
        <v>121</v>
      </c>
      <c r="K50" s="130">
        <f>(G50-I50)/SENIORS!N28</f>
        <v>-0.06746777401587577</v>
      </c>
      <c r="L50" s="82" t="s">
        <v>121</v>
      </c>
      <c r="M50" s="55"/>
      <c r="N50" s="96">
        <v>2.624444300294758</v>
      </c>
      <c r="O50" s="96" t="s">
        <v>129</v>
      </c>
      <c r="P50" s="130">
        <f>(G50-N50)/SENIORS!O28</f>
        <v>0.04617152059925557</v>
      </c>
      <c r="Q50" s="82">
        <v>0.21453893899108964</v>
      </c>
      <c r="R50" s="55"/>
      <c r="S50" s="96">
        <v>2.6440461564361044</v>
      </c>
      <c r="T50" s="96" t="s">
        <v>129</v>
      </c>
      <c r="U50" s="130">
        <f>(G50-S50)/SENIORS!P28</f>
        <v>0.026258768504810726</v>
      </c>
      <c r="V50" s="82">
        <v>0.19433227798547745</v>
      </c>
      <c r="X50" s="90"/>
      <c r="Y50" s="90"/>
      <c r="Z50" s="90"/>
      <c r="AA50" s="90"/>
      <c r="AB50" s="90"/>
      <c r="AC50" s="90"/>
      <c r="AD50" s="90"/>
      <c r="AE50" s="90"/>
    </row>
    <row r="51" spans="1:31" ht="24" customHeight="1">
      <c r="A51" s="80"/>
      <c r="B51" s="221" t="s">
        <v>169</v>
      </c>
      <c r="C51" s="210" t="s">
        <v>170</v>
      </c>
      <c r="D51" s="230" t="s">
        <v>35</v>
      </c>
      <c r="E51" s="230" t="s">
        <v>148</v>
      </c>
      <c r="F51" s="101" t="s">
        <v>120</v>
      </c>
      <c r="G51" s="133">
        <v>2.73</v>
      </c>
      <c r="H51" s="98">
        <v>2.689385130058312</v>
      </c>
      <c r="I51" s="83">
        <v>2.72995227782081</v>
      </c>
      <c r="J51" s="83" t="s">
        <v>121</v>
      </c>
      <c r="K51" s="129">
        <f>(G51-I51)/FRESHMEN!N29</f>
        <v>4.8138592769294864E-05</v>
      </c>
      <c r="L51" s="82" t="s">
        <v>121</v>
      </c>
      <c r="M51" s="55"/>
      <c r="N51" s="83">
        <v>2.642040325677733</v>
      </c>
      <c r="O51" s="83" t="s">
        <v>121</v>
      </c>
      <c r="P51" s="129">
        <f>(G51-N51)/FRESHMEN!O29</f>
        <v>0.08902977893802591</v>
      </c>
      <c r="Q51" s="82" t="s">
        <v>121</v>
      </c>
      <c r="R51" s="55"/>
      <c r="S51" s="99">
        <v>2.682919763882362</v>
      </c>
      <c r="T51" s="100" t="s">
        <v>121</v>
      </c>
      <c r="U51" s="129">
        <f>(G51-S51)/FRESHMEN!P29</f>
        <v>0.04787670207913391</v>
      </c>
      <c r="V51" s="82" t="s">
        <v>121</v>
      </c>
      <c r="X51" s="85"/>
      <c r="Y51" s="85"/>
      <c r="Z51" s="85"/>
      <c r="AA51" s="85"/>
      <c r="AB51" s="85"/>
      <c r="AC51" s="85"/>
      <c r="AD51" s="85"/>
      <c r="AE51" s="85"/>
    </row>
    <row r="52" spans="1:31" ht="16.5" customHeight="1">
      <c r="A52" s="80"/>
      <c r="B52" s="221"/>
      <c r="C52" s="231"/>
      <c r="D52" s="228"/>
      <c r="E52" s="229"/>
      <c r="F52" s="94" t="s">
        <v>124</v>
      </c>
      <c r="G52" s="132">
        <v>3.11</v>
      </c>
      <c r="H52" s="95">
        <v>2.832146946852772</v>
      </c>
      <c r="I52" s="96">
        <v>2.781517979633727</v>
      </c>
      <c r="J52" s="96" t="s">
        <v>121</v>
      </c>
      <c r="K52" s="130">
        <f>(G52-I52)/SENIORS!N29</f>
        <v>0.34911141773377663</v>
      </c>
      <c r="L52" s="82" t="s">
        <v>121</v>
      </c>
      <c r="M52" s="55"/>
      <c r="N52" s="96">
        <v>2.6777708529567024</v>
      </c>
      <c r="O52" s="96" t="s">
        <v>121</v>
      </c>
      <c r="P52" s="130">
        <f>(G52-N52)/SENIORS!O29</f>
        <v>0.45237533375584904</v>
      </c>
      <c r="Q52" s="82" t="s">
        <v>121</v>
      </c>
      <c r="R52" s="55"/>
      <c r="S52" s="96">
        <v>2.712907794325479</v>
      </c>
      <c r="T52" s="96" t="s">
        <v>121</v>
      </c>
      <c r="U52" s="130">
        <f>(G52-S52)/SENIORS!P29</f>
        <v>0.415763624114864</v>
      </c>
      <c r="V52" s="82" t="s">
        <v>121</v>
      </c>
      <c r="X52" s="90"/>
      <c r="Y52" s="90"/>
      <c r="Z52" s="90"/>
      <c r="AA52" s="90"/>
      <c r="AB52" s="90"/>
      <c r="AC52" s="90"/>
      <c r="AD52" s="90"/>
      <c r="AE52" s="90"/>
    </row>
    <row r="53" spans="1:32" s="12" customFormat="1" ht="24" customHeight="1">
      <c r="A53" s="62" t="s">
        <v>171</v>
      </c>
      <c r="B53" s="60" t="s">
        <v>172</v>
      </c>
      <c r="C53" s="60"/>
      <c r="D53" s="67"/>
      <c r="E53" s="67"/>
      <c r="F53" s="68"/>
      <c r="G53" s="196" t="s">
        <v>173</v>
      </c>
      <c r="H53" s="196"/>
      <c r="I53" s="196"/>
      <c r="J53" s="196"/>
      <c r="K53" s="196"/>
      <c r="L53" s="196"/>
      <c r="M53" s="196"/>
      <c r="N53" s="196"/>
      <c r="O53" s="196"/>
      <c r="P53" s="196"/>
      <c r="Q53" s="196"/>
      <c r="R53" s="196"/>
      <c r="S53" s="196"/>
      <c r="T53" s="196"/>
      <c r="U53" s="196"/>
      <c r="V53" s="196"/>
      <c r="W53" s="55"/>
      <c r="X53" s="55"/>
      <c r="Y53" s="55"/>
      <c r="Z53" s="55"/>
      <c r="AA53" s="55"/>
      <c r="AB53" s="55"/>
      <c r="AC53" s="55"/>
      <c r="AD53" s="55"/>
      <c r="AE53" s="93"/>
      <c r="AF53" s="55"/>
    </row>
    <row r="54" spans="1:32" s="12" customFormat="1" ht="24" customHeight="1" hidden="1">
      <c r="A54" s="62"/>
      <c r="B54" s="60"/>
      <c r="C54" s="60"/>
      <c r="D54" s="67"/>
      <c r="E54" s="67"/>
      <c r="F54" s="68"/>
      <c r="G54" s="79"/>
      <c r="H54" s="79"/>
      <c r="I54" s="79"/>
      <c r="J54" s="79"/>
      <c r="K54" s="79"/>
      <c r="L54" s="79"/>
      <c r="M54" s="79"/>
      <c r="N54" s="79"/>
      <c r="O54" s="79"/>
      <c r="P54" s="79"/>
      <c r="Q54" s="79"/>
      <c r="R54" s="79"/>
      <c r="S54" s="79"/>
      <c r="T54" s="79"/>
      <c r="U54" s="79"/>
      <c r="V54" s="79"/>
      <c r="W54" s="55"/>
      <c r="X54" s="55"/>
      <c r="Y54" s="55"/>
      <c r="Z54" s="55"/>
      <c r="AA54" s="55"/>
      <c r="AB54" s="55"/>
      <c r="AC54" s="55"/>
      <c r="AD54" s="55"/>
      <c r="AE54" s="93"/>
      <c r="AF54" s="55"/>
    </row>
    <row r="55" spans="2:31" ht="24" customHeight="1">
      <c r="B55" s="220" t="s">
        <v>117</v>
      </c>
      <c r="C55" s="233" t="s">
        <v>174</v>
      </c>
      <c r="D55" s="230" t="s">
        <v>36</v>
      </c>
      <c r="E55" s="234"/>
      <c r="F55" s="101" t="s">
        <v>120</v>
      </c>
      <c r="G55" s="133">
        <v>2.73</v>
      </c>
      <c r="H55" s="98">
        <v>2.9340851747761882</v>
      </c>
      <c r="I55" s="99">
        <v>2.869783369210119</v>
      </c>
      <c r="J55" s="99" t="s">
        <v>121</v>
      </c>
      <c r="K55" s="132">
        <f>($G55-I55)/FRESHMEN!N30</f>
        <v>-0.16732980232885336</v>
      </c>
      <c r="L55" s="82" t="s">
        <v>121</v>
      </c>
      <c r="M55" s="55"/>
      <c r="N55" s="99">
        <v>2.8800629987512</v>
      </c>
      <c r="O55" s="99" t="s">
        <v>121</v>
      </c>
      <c r="P55" s="132">
        <f>($G55-N55)/FRESHMEN!O30</f>
        <v>-0.175935022408841</v>
      </c>
      <c r="Q55" s="82" t="s">
        <v>121</v>
      </c>
      <c r="R55" s="55"/>
      <c r="S55" s="99">
        <v>2.8713512598224065</v>
      </c>
      <c r="T55" s="100" t="s">
        <v>121</v>
      </c>
      <c r="U55" s="132">
        <f>($G55-S55)/FRESHMEN!P30</f>
        <v>-0.16413576364785284</v>
      </c>
      <c r="V55" s="82"/>
      <c r="X55" s="85"/>
      <c r="Y55" s="85"/>
      <c r="Z55" s="85"/>
      <c r="AA55" s="85"/>
      <c r="AB55" s="85"/>
      <c r="AC55" s="85"/>
      <c r="AD55" s="85"/>
      <c r="AE55" s="85"/>
    </row>
    <row r="56" spans="2:31" ht="16.5" customHeight="1">
      <c r="B56" s="221"/>
      <c r="C56" s="231"/>
      <c r="D56" s="228"/>
      <c r="E56" s="235"/>
      <c r="F56" s="94" t="s">
        <v>124</v>
      </c>
      <c r="G56" s="132">
        <v>3</v>
      </c>
      <c r="H56" s="95">
        <v>2.704533569740265</v>
      </c>
      <c r="I56" s="96">
        <v>2.743874186387755</v>
      </c>
      <c r="J56" s="96" t="s">
        <v>121</v>
      </c>
      <c r="K56" s="132">
        <f>($G56-I56)/SENIORS!N30</f>
        <v>0.27788015776039443</v>
      </c>
      <c r="L56" s="82" t="s">
        <v>121</v>
      </c>
      <c r="M56" s="55"/>
      <c r="N56" s="96">
        <v>2.7571883502621635</v>
      </c>
      <c r="O56" s="96" t="s">
        <v>121</v>
      </c>
      <c r="P56" s="132">
        <f>($G56-N56)/SENIORS!O30</f>
        <v>0.27035260382785004</v>
      </c>
      <c r="Q56" s="82" t="s">
        <v>121</v>
      </c>
      <c r="R56" s="55"/>
      <c r="S56" s="96">
        <v>2.740587613920657</v>
      </c>
      <c r="T56" s="96" t="s">
        <v>121</v>
      </c>
      <c r="U56" s="132">
        <f>($G56-S56)/SENIORS!P30</f>
        <v>0.28458746565677395</v>
      </c>
      <c r="V56" s="82" t="s">
        <v>121</v>
      </c>
      <c r="X56" s="90"/>
      <c r="Y56" s="90"/>
      <c r="Z56" s="90"/>
      <c r="AA56" s="90"/>
      <c r="AB56" s="90"/>
      <c r="AC56" s="90"/>
      <c r="AD56" s="90"/>
      <c r="AE56" s="90"/>
    </row>
    <row r="57" spans="1:31" ht="36" customHeight="1">
      <c r="A57" s="80"/>
      <c r="B57" s="221" t="s">
        <v>125</v>
      </c>
      <c r="C57" s="236" t="s">
        <v>175</v>
      </c>
      <c r="D57" s="230" t="s">
        <v>37</v>
      </c>
      <c r="E57" s="230" t="s">
        <v>162</v>
      </c>
      <c r="F57" s="101" t="s">
        <v>120</v>
      </c>
      <c r="G57" s="133">
        <v>2.87</v>
      </c>
      <c r="H57" s="98">
        <v>3.0390845826326416</v>
      </c>
      <c r="I57" s="83">
        <v>3.146291389926933</v>
      </c>
      <c r="J57" s="83" t="s">
        <v>121</v>
      </c>
      <c r="K57" s="132">
        <f>($G57-I57)/FRESHMEN!N31</f>
        <v>-0.3309677593160373</v>
      </c>
      <c r="L57" s="82" t="s">
        <v>121</v>
      </c>
      <c r="M57" s="55"/>
      <c r="N57" s="83">
        <v>3.008305400219961</v>
      </c>
      <c r="O57" s="83" t="s">
        <v>121</v>
      </c>
      <c r="P57" s="132">
        <f>($G57-N57)/FRESHMEN!O31</f>
        <v>-0.17441044596304417</v>
      </c>
      <c r="Q57" s="82" t="s">
        <v>121</v>
      </c>
      <c r="R57" s="55"/>
      <c r="S57" s="99">
        <v>3.059132377112542</v>
      </c>
      <c r="T57" s="100" t="s">
        <v>121</v>
      </c>
      <c r="U57" s="132">
        <f>($G57-S57)/FRESHMEN!P31</f>
        <v>-0.24080842901800026</v>
      </c>
      <c r="V57" s="82" t="s">
        <v>121</v>
      </c>
      <c r="X57" s="85"/>
      <c r="Y57" s="85"/>
      <c r="Z57" s="85"/>
      <c r="AA57" s="85"/>
      <c r="AB57" s="85"/>
      <c r="AC57" s="85"/>
      <c r="AD57" s="85"/>
      <c r="AE57" s="85"/>
    </row>
    <row r="58" spans="1:31" ht="16.5" customHeight="1">
      <c r="A58" s="80"/>
      <c r="B58" s="221"/>
      <c r="C58" s="231"/>
      <c r="D58" s="228"/>
      <c r="E58" s="235"/>
      <c r="F58" s="94" t="s">
        <v>124</v>
      </c>
      <c r="G58" s="132">
        <v>2.89</v>
      </c>
      <c r="H58" s="95">
        <v>3.368307977087804</v>
      </c>
      <c r="I58" s="96">
        <v>3.3489937678129045</v>
      </c>
      <c r="J58" s="96" t="s">
        <v>121</v>
      </c>
      <c r="K58" s="132">
        <f>($G58-I58)/SENIORS!N31</f>
        <v>-0.6369438964742649</v>
      </c>
      <c r="L58" s="82" t="s">
        <v>121</v>
      </c>
      <c r="M58" s="55"/>
      <c r="N58" s="96">
        <v>3.19670618552718</v>
      </c>
      <c r="O58" s="96" t="s">
        <v>122</v>
      </c>
      <c r="P58" s="132">
        <f>($G58-N58)/SENIORS!O31</f>
        <v>-0.4067408682825749</v>
      </c>
      <c r="Q58" s="82">
        <v>0.22757109243898271</v>
      </c>
      <c r="R58" s="55"/>
      <c r="S58" s="96">
        <v>3.2201122801668274</v>
      </c>
      <c r="T58" s="96" t="s">
        <v>129</v>
      </c>
      <c r="U58" s="132">
        <f>($G58-S58)/SENIORS!P31</f>
        <v>-0.44046387788766683</v>
      </c>
      <c r="V58" s="82">
        <v>0.1977353018163734</v>
      </c>
      <c r="X58" s="90"/>
      <c r="Y58" s="90"/>
      <c r="Z58" s="90"/>
      <c r="AA58" s="90"/>
      <c r="AB58" s="90"/>
      <c r="AC58" s="90"/>
      <c r="AD58" s="90"/>
      <c r="AE58" s="90"/>
    </row>
    <row r="59" spans="1:31" ht="24" customHeight="1">
      <c r="A59" s="80"/>
      <c r="B59" s="221" t="s">
        <v>127</v>
      </c>
      <c r="C59" s="236" t="s">
        <v>176</v>
      </c>
      <c r="D59" s="230" t="s">
        <v>38</v>
      </c>
      <c r="E59" s="230" t="s">
        <v>162</v>
      </c>
      <c r="F59" s="101" t="s">
        <v>120</v>
      </c>
      <c r="G59" s="133">
        <v>2.6</v>
      </c>
      <c r="H59" s="98">
        <v>2.8442207234605776</v>
      </c>
      <c r="I59" s="83">
        <v>3.0040999520166634</v>
      </c>
      <c r="J59" s="83" t="s">
        <v>121</v>
      </c>
      <c r="K59" s="132">
        <f>($G59-I59)/FRESHMEN!N32</f>
        <v>-0.4654054988790851</v>
      </c>
      <c r="L59" s="82" t="s">
        <v>121</v>
      </c>
      <c r="M59" s="55"/>
      <c r="N59" s="83">
        <v>2.7824384683469643</v>
      </c>
      <c r="O59" s="83" t="s">
        <v>121</v>
      </c>
      <c r="P59" s="132">
        <f>($G59-N59)/FRESHMEN!O32</f>
        <v>-0.21497139451222294</v>
      </c>
      <c r="Q59" s="82" t="s">
        <v>121</v>
      </c>
      <c r="R59" s="55"/>
      <c r="S59" s="99">
        <v>2.828746370838079</v>
      </c>
      <c r="T59" s="100" t="s">
        <v>121</v>
      </c>
      <c r="U59" s="132">
        <f>($G59-S59)/FRESHMEN!P32</f>
        <v>-0.2710802227175935</v>
      </c>
      <c r="V59" s="82" t="s">
        <v>121</v>
      </c>
      <c r="X59" s="85"/>
      <c r="Y59" s="85"/>
      <c r="Z59" s="85"/>
      <c r="AA59" s="85"/>
      <c r="AB59" s="85"/>
      <c r="AC59" s="85"/>
      <c r="AD59" s="85"/>
      <c r="AE59" s="85"/>
    </row>
    <row r="60" spans="1:31" ht="16.5" customHeight="1">
      <c r="A60" s="80"/>
      <c r="B60" s="221"/>
      <c r="C60" s="231"/>
      <c r="D60" s="228"/>
      <c r="E60" s="235"/>
      <c r="F60" s="94" t="s">
        <v>124</v>
      </c>
      <c r="G60" s="132">
        <v>2.11</v>
      </c>
      <c r="H60" s="95">
        <v>3.2741720369816836</v>
      </c>
      <c r="I60" s="96">
        <v>3.2000398087579693</v>
      </c>
      <c r="J60" s="96" t="s">
        <v>121</v>
      </c>
      <c r="K60" s="132">
        <f>($G60-I60)/SENIORS!N32</f>
        <v>-1.4063313949821459</v>
      </c>
      <c r="L60" s="82" t="s">
        <v>121</v>
      </c>
      <c r="M60" s="55"/>
      <c r="N60" s="96">
        <v>2.9929960479446356</v>
      </c>
      <c r="O60" s="96" t="s">
        <v>123</v>
      </c>
      <c r="P60" s="132">
        <f>($G60-N60)/SENIORS!O32</f>
        <v>-1.0541293138514225</v>
      </c>
      <c r="Q60" s="82">
        <v>0.335670644376092</v>
      </c>
      <c r="R60" s="55"/>
      <c r="S60" s="96">
        <v>3.0121868981399347</v>
      </c>
      <c r="T60" s="96" t="s">
        <v>123</v>
      </c>
      <c r="U60" s="132">
        <f>($G60-S60)/SENIORS!P32</f>
        <v>-1.0783937283266452</v>
      </c>
      <c r="V60" s="82">
        <v>0.31315366164617736</v>
      </c>
      <c r="X60" s="90"/>
      <c r="Y60" s="90"/>
      <c r="Z60" s="90"/>
      <c r="AA60" s="90"/>
      <c r="AB60" s="90"/>
      <c r="AC60" s="90"/>
      <c r="AD60" s="90"/>
      <c r="AE60" s="90"/>
    </row>
    <row r="61" spans="1:31" ht="36" customHeight="1">
      <c r="A61" s="80"/>
      <c r="B61" s="221" t="s">
        <v>130</v>
      </c>
      <c r="C61" s="236" t="s">
        <v>177</v>
      </c>
      <c r="D61" s="230" t="s">
        <v>39</v>
      </c>
      <c r="E61" s="230" t="s">
        <v>162</v>
      </c>
      <c r="F61" s="101" t="s">
        <v>120</v>
      </c>
      <c r="G61" s="133">
        <v>2.73</v>
      </c>
      <c r="H61" s="98">
        <v>2.8576380192493365</v>
      </c>
      <c r="I61" s="83">
        <v>2.943466273558405</v>
      </c>
      <c r="J61" s="83" t="s">
        <v>121</v>
      </c>
      <c r="K61" s="132">
        <f>($G61-I61)/FRESHMEN!N33</f>
        <v>-0.23208181540147632</v>
      </c>
      <c r="L61" s="82" t="s">
        <v>121</v>
      </c>
      <c r="M61" s="55"/>
      <c r="N61" s="83">
        <v>2.8195621390459804</v>
      </c>
      <c r="O61" s="83" t="s">
        <v>121</v>
      </c>
      <c r="P61" s="132">
        <f>($G61-N61)/FRESHMEN!O33</f>
        <v>-0.10406525055026901</v>
      </c>
      <c r="Q61" s="82" t="s">
        <v>121</v>
      </c>
      <c r="R61" s="55"/>
      <c r="S61" s="99">
        <v>2.8212824561252257</v>
      </c>
      <c r="T61" s="100" t="s">
        <v>121</v>
      </c>
      <c r="U61" s="132">
        <f>($G61-S61)/FRESHMEN!P33</f>
        <v>-0.1064567098250826</v>
      </c>
      <c r="V61" s="82" t="s">
        <v>121</v>
      </c>
      <c r="X61" s="85"/>
      <c r="Y61" s="85"/>
      <c r="Z61" s="85"/>
      <c r="AA61" s="85"/>
      <c r="AB61" s="85"/>
      <c r="AC61" s="85"/>
      <c r="AD61" s="85"/>
      <c r="AE61" s="85"/>
    </row>
    <row r="62" spans="1:31" ht="16.5" customHeight="1">
      <c r="A62" s="80"/>
      <c r="B62" s="221"/>
      <c r="C62" s="231"/>
      <c r="D62" s="228"/>
      <c r="E62" s="235"/>
      <c r="F62" s="94" t="s">
        <v>124</v>
      </c>
      <c r="G62" s="132">
        <v>2.67</v>
      </c>
      <c r="H62" s="95">
        <v>3.201675456485798</v>
      </c>
      <c r="I62" s="96">
        <v>3.0661417674968234</v>
      </c>
      <c r="J62" s="96" t="s">
        <v>121</v>
      </c>
      <c r="K62" s="132">
        <f>($G62-I62)/SENIORS!N33</f>
        <v>-0.4649939486343374</v>
      </c>
      <c r="L62" s="82" t="s">
        <v>121</v>
      </c>
      <c r="M62" s="55"/>
      <c r="N62" s="96">
        <v>2.9358811782366865</v>
      </c>
      <c r="O62" s="96" t="s">
        <v>123</v>
      </c>
      <c r="P62" s="132">
        <f>($G62-N62)/SENIORS!O33</f>
        <v>-0.30443914049294185</v>
      </c>
      <c r="Q62" s="82">
        <v>0.30433963831041927</v>
      </c>
      <c r="R62" s="55"/>
      <c r="S62" s="96">
        <v>2.943733905959457</v>
      </c>
      <c r="T62" s="96" t="s">
        <v>123</v>
      </c>
      <c r="U62" s="132">
        <f>($G62-S62)/SENIORS!P33</f>
        <v>-0.31306722712605034</v>
      </c>
      <c r="V62" s="82">
        <v>0.2950056395126873</v>
      </c>
      <c r="X62" s="90"/>
      <c r="Y62" s="90"/>
      <c r="Z62" s="90"/>
      <c r="AA62" s="90"/>
      <c r="AB62" s="90"/>
      <c r="AC62" s="90"/>
      <c r="AD62" s="90"/>
      <c r="AE62" s="90"/>
    </row>
    <row r="63" spans="2:31" ht="16.5" customHeight="1">
      <c r="B63" s="221" t="s">
        <v>132</v>
      </c>
      <c r="C63" s="236" t="s">
        <v>178</v>
      </c>
      <c r="D63" s="234" t="s">
        <v>40</v>
      </c>
      <c r="E63" s="234" t="s">
        <v>162</v>
      </c>
      <c r="F63" s="101" t="s">
        <v>120</v>
      </c>
      <c r="G63" s="133">
        <v>2.67</v>
      </c>
      <c r="H63" s="98">
        <v>2.9578652187913597</v>
      </c>
      <c r="I63" s="83">
        <v>3.071138706985223</v>
      </c>
      <c r="J63" s="83" t="s">
        <v>121</v>
      </c>
      <c r="K63" s="132">
        <f>($G63-I63)/FRESHMEN!N34</f>
        <v>-0.47400499400525054</v>
      </c>
      <c r="L63" s="82" t="s">
        <v>121</v>
      </c>
      <c r="M63" s="55"/>
      <c r="N63" s="83">
        <v>2.9392742188950924</v>
      </c>
      <c r="O63" s="83" t="s">
        <v>121</v>
      </c>
      <c r="P63" s="132">
        <f>($G63-N63)/FRESHMEN!O34</f>
        <v>-0.31494241675090795</v>
      </c>
      <c r="Q63" s="82" t="s">
        <v>121</v>
      </c>
      <c r="R63" s="55"/>
      <c r="S63" s="99">
        <v>2.9828618307896595</v>
      </c>
      <c r="T63" s="100" t="s">
        <v>121</v>
      </c>
      <c r="U63" s="132">
        <f>($G63-S63)/FRESHMEN!P34</f>
        <v>-0.36798235257529044</v>
      </c>
      <c r="V63" s="82" t="s">
        <v>121</v>
      </c>
      <c r="X63" s="85"/>
      <c r="Y63" s="85"/>
      <c r="Z63" s="85"/>
      <c r="AA63" s="85"/>
      <c r="AB63" s="85"/>
      <c r="AC63" s="85"/>
      <c r="AD63" s="85"/>
      <c r="AE63" s="85"/>
    </row>
    <row r="64" spans="2:31" ht="16.5" customHeight="1">
      <c r="B64" s="221"/>
      <c r="C64" s="231"/>
      <c r="D64" s="228"/>
      <c r="E64" s="235"/>
      <c r="F64" s="94" t="s">
        <v>124</v>
      </c>
      <c r="G64" s="132">
        <v>3</v>
      </c>
      <c r="H64" s="95">
        <v>3.382282842628438</v>
      </c>
      <c r="I64" s="96">
        <v>3.299286995754712</v>
      </c>
      <c r="J64" s="96" t="s">
        <v>121</v>
      </c>
      <c r="K64" s="132">
        <f>($G64-I64)/SENIORS!N34</f>
        <v>-0.3879799037733712</v>
      </c>
      <c r="L64" s="82" t="s">
        <v>121</v>
      </c>
      <c r="M64" s="55"/>
      <c r="N64" s="96">
        <v>3.1573290264412273</v>
      </c>
      <c r="O64" s="96" t="s">
        <v>122</v>
      </c>
      <c r="P64" s="132">
        <f>($G64-N64)/SENIORS!O34</f>
        <v>-0.1899401242812662</v>
      </c>
      <c r="Q64" s="82">
        <v>0.27158215346934456</v>
      </c>
      <c r="R64" s="55"/>
      <c r="S64" s="96">
        <v>3.1708795526379068</v>
      </c>
      <c r="T64" s="96" t="s">
        <v>122</v>
      </c>
      <c r="U64" s="132">
        <f>($G64-S64)/SENIORS!P34</f>
        <v>-0.20518400806207046</v>
      </c>
      <c r="V64" s="82">
        <v>0.2538429770452421</v>
      </c>
      <c r="X64" s="90"/>
      <c r="Y64" s="90"/>
      <c r="Z64" s="90"/>
      <c r="AA64" s="90"/>
      <c r="AB64" s="90"/>
      <c r="AC64" s="90"/>
      <c r="AD64" s="90"/>
      <c r="AE64" s="90"/>
    </row>
    <row r="65" spans="1:31" s="12" customFormat="1" ht="24" customHeight="1">
      <c r="A65" s="62" t="s">
        <v>179</v>
      </c>
      <c r="B65" s="60" t="s">
        <v>180</v>
      </c>
      <c r="C65" s="36"/>
      <c r="D65" s="102"/>
      <c r="E65" s="102"/>
      <c r="F65" s="68"/>
      <c r="G65" s="196" t="s">
        <v>181</v>
      </c>
      <c r="H65" s="196"/>
      <c r="I65" s="196"/>
      <c r="J65" s="196"/>
      <c r="K65" s="196"/>
      <c r="L65" s="196"/>
      <c r="M65" s="196"/>
      <c r="N65" s="196"/>
      <c r="O65" s="196"/>
      <c r="P65" s="196"/>
      <c r="Q65" s="196"/>
      <c r="R65" s="196"/>
      <c r="S65" s="196"/>
      <c r="T65" s="196"/>
      <c r="U65" s="196"/>
      <c r="V65" s="196"/>
      <c r="X65" s="64"/>
      <c r="Y65" s="64"/>
      <c r="Z65" s="64"/>
      <c r="AA65" s="64"/>
      <c r="AB65" s="64"/>
      <c r="AC65" s="64"/>
      <c r="AD65" s="64"/>
      <c r="AE65" s="64"/>
    </row>
    <row r="66" spans="1:32" s="12" customFormat="1" ht="24" customHeight="1" hidden="1">
      <c r="A66" s="62"/>
      <c r="B66" s="60"/>
      <c r="C66" s="60"/>
      <c r="D66" s="67"/>
      <c r="E66" s="67"/>
      <c r="F66" s="68"/>
      <c r="G66" s="79"/>
      <c r="H66" s="79"/>
      <c r="I66" s="79"/>
      <c r="J66" s="79"/>
      <c r="K66" s="79"/>
      <c r="L66" s="79"/>
      <c r="M66" s="79"/>
      <c r="N66" s="79"/>
      <c r="O66" s="79"/>
      <c r="P66" s="79"/>
      <c r="Q66" s="79"/>
      <c r="R66" s="79"/>
      <c r="S66" s="79"/>
      <c r="T66" s="79"/>
      <c r="U66" s="79"/>
      <c r="V66" s="79"/>
      <c r="W66" s="55"/>
      <c r="X66" s="55"/>
      <c r="Y66" s="55"/>
      <c r="Z66" s="55"/>
      <c r="AA66" s="55"/>
      <c r="AB66" s="55"/>
      <c r="AC66" s="55"/>
      <c r="AD66" s="55"/>
      <c r="AE66" s="93"/>
      <c r="AF66" s="55"/>
    </row>
    <row r="67" spans="1:31" ht="16.5" customHeight="1">
      <c r="A67" s="80"/>
      <c r="B67" s="220" t="s">
        <v>117</v>
      </c>
      <c r="C67" s="191" t="s">
        <v>182</v>
      </c>
      <c r="D67" s="230" t="s">
        <v>41</v>
      </c>
      <c r="E67" s="230" t="s">
        <v>162</v>
      </c>
      <c r="F67" s="101" t="s">
        <v>120</v>
      </c>
      <c r="G67" s="133">
        <v>3.27</v>
      </c>
      <c r="H67" s="98">
        <v>3.1775686668881384</v>
      </c>
      <c r="I67" s="99">
        <v>3.4558481215056984</v>
      </c>
      <c r="J67" s="99" t="s">
        <v>129</v>
      </c>
      <c r="K67" s="132">
        <f>($G67-I67)/FRESHMEN!N35</f>
        <v>-0.1893832395325636</v>
      </c>
      <c r="L67" s="82">
        <v>-0.28357275921786823</v>
      </c>
      <c r="M67" s="55"/>
      <c r="N67" s="99">
        <v>3.1809236448933524</v>
      </c>
      <c r="O67" s="99" t="s">
        <v>121</v>
      </c>
      <c r="P67" s="132">
        <f>($G67-N67)/FRESHMEN!O35</f>
        <v>0.09663436507823177</v>
      </c>
      <c r="Q67" s="98" t="s">
        <v>121</v>
      </c>
      <c r="R67" s="55"/>
      <c r="S67" s="99">
        <v>3.260957188182005</v>
      </c>
      <c r="T67" s="100" t="s">
        <v>121</v>
      </c>
      <c r="U67" s="132">
        <f>($G67-S67)/FRESHMEN!P35</f>
        <v>0.00969847801273109</v>
      </c>
      <c r="V67" s="98" t="s">
        <v>121</v>
      </c>
      <c r="X67" s="85"/>
      <c r="Y67" s="85"/>
      <c r="Z67" s="85"/>
      <c r="AA67" s="85"/>
      <c r="AB67" s="85"/>
      <c r="AC67" s="85"/>
      <c r="AD67" s="85"/>
      <c r="AE67" s="85"/>
    </row>
    <row r="68" spans="1:31" ht="16.5" customHeight="1">
      <c r="A68" s="80"/>
      <c r="B68" s="221"/>
      <c r="C68" s="231"/>
      <c r="D68" s="228"/>
      <c r="E68" s="229"/>
      <c r="F68" s="94" t="s">
        <v>124</v>
      </c>
      <c r="G68" s="132">
        <v>3.11</v>
      </c>
      <c r="H68" s="95">
        <v>3.059560408823929</v>
      </c>
      <c r="I68" s="96">
        <v>3.4471595640309887</v>
      </c>
      <c r="J68" s="96" t="s">
        <v>123</v>
      </c>
      <c r="K68" s="132">
        <f>($G68-I68)/SENIORS!N35</f>
        <v>-0.3127975477293555</v>
      </c>
      <c r="L68" s="82">
        <v>-0.35959254366456206</v>
      </c>
      <c r="M68" s="55"/>
      <c r="N68" s="96">
        <v>3.12303641911652</v>
      </c>
      <c r="O68" s="96" t="s">
        <v>121</v>
      </c>
      <c r="P68" s="132">
        <f>($G68-N68)/SENIORS!O35</f>
        <v>-0.013048785367771442</v>
      </c>
      <c r="Q68" s="95" t="s">
        <v>121</v>
      </c>
      <c r="R68" s="55"/>
      <c r="S68" s="96">
        <v>3.1815159157521142</v>
      </c>
      <c r="T68" s="96" t="s">
        <v>121</v>
      </c>
      <c r="U68" s="132">
        <f>($G68-S68)/SENIORS!P35</f>
        <v>-0.07103973451579973</v>
      </c>
      <c r="V68" s="95" t="s">
        <v>121</v>
      </c>
      <c r="X68" s="90"/>
      <c r="Y68" s="90"/>
      <c r="Z68" s="90"/>
      <c r="AA68" s="90"/>
      <c r="AB68" s="90"/>
      <c r="AC68" s="90"/>
      <c r="AD68" s="90"/>
      <c r="AE68" s="90"/>
    </row>
    <row r="69" spans="1:31" ht="16.5" customHeight="1">
      <c r="A69" s="80"/>
      <c r="B69" s="221" t="s">
        <v>125</v>
      </c>
      <c r="C69" s="210" t="s">
        <v>183</v>
      </c>
      <c r="D69" s="230" t="s">
        <v>47</v>
      </c>
      <c r="E69" s="230"/>
      <c r="F69" s="101" t="s">
        <v>120</v>
      </c>
      <c r="G69" s="133">
        <v>1.8</v>
      </c>
      <c r="H69" s="98">
        <v>2.2350746603693916</v>
      </c>
      <c r="I69" s="83">
        <v>2.35436903478702</v>
      </c>
      <c r="J69" s="83" t="s">
        <v>121</v>
      </c>
      <c r="K69" s="132">
        <f>($G69-I69)/FRESHMEN!N41</f>
        <v>-0.5391138464532707</v>
      </c>
      <c r="L69" s="82" t="s">
        <v>121</v>
      </c>
      <c r="M69" s="55"/>
      <c r="N69" s="83">
        <v>2.055481214863066</v>
      </c>
      <c r="O69" s="83" t="s">
        <v>121</v>
      </c>
      <c r="P69" s="132">
        <f>($G69-N69)/FRESHMEN!O41</f>
        <v>-0.27625568427426</v>
      </c>
      <c r="Q69" s="82" t="s">
        <v>121</v>
      </c>
      <c r="R69" s="55"/>
      <c r="S69" s="99">
        <v>2.0615644034151184</v>
      </c>
      <c r="T69" s="100" t="s">
        <v>121</v>
      </c>
      <c r="U69" s="132">
        <f>($G69-S69)/FRESHMEN!P41</f>
        <v>-0.28682491543108635</v>
      </c>
      <c r="V69" s="98" t="s">
        <v>121</v>
      </c>
      <c r="X69" s="85"/>
      <c r="Y69" s="85"/>
      <c r="Z69" s="85"/>
      <c r="AA69" s="85"/>
      <c r="AB69" s="85"/>
      <c r="AC69" s="85"/>
      <c r="AD69" s="85"/>
      <c r="AE69" s="85"/>
    </row>
    <row r="70" spans="1:31" ht="16.5" customHeight="1">
      <c r="A70" s="80"/>
      <c r="B70" s="221"/>
      <c r="C70" s="231"/>
      <c r="D70" s="228"/>
      <c r="E70" s="229"/>
      <c r="F70" s="94" t="s">
        <v>124</v>
      </c>
      <c r="G70" s="132">
        <v>3.11</v>
      </c>
      <c r="H70" s="95">
        <v>2.119749923140601</v>
      </c>
      <c r="I70" s="96">
        <v>2.320558334881431</v>
      </c>
      <c r="J70" s="96" t="s">
        <v>129</v>
      </c>
      <c r="K70" s="132">
        <f>($G70-I70)/SENIORS!N41</f>
        <v>0.7658022536956912</v>
      </c>
      <c r="L70" s="82">
        <v>-0.19479531049211019</v>
      </c>
      <c r="M70" s="55"/>
      <c r="N70" s="96">
        <v>2.193359594943052</v>
      </c>
      <c r="O70" s="96" t="s">
        <v>121</v>
      </c>
      <c r="P70" s="132">
        <f>($G70-N70)/SENIORS!O41</f>
        <v>0.9271468228184915</v>
      </c>
      <c r="Q70" s="95" t="s">
        <v>121</v>
      </c>
      <c r="R70" s="55"/>
      <c r="S70" s="96">
        <v>2.211444459532445</v>
      </c>
      <c r="T70" s="96" t="s">
        <v>121</v>
      </c>
      <c r="U70" s="132">
        <f>($G70-S70)/SENIORS!P41</f>
        <v>0.9175462413213465</v>
      </c>
      <c r="V70" s="95" t="s">
        <v>121</v>
      </c>
      <c r="X70" s="90"/>
      <c r="Y70" s="90"/>
      <c r="Z70" s="90"/>
      <c r="AA70" s="90"/>
      <c r="AB70" s="90"/>
      <c r="AC70" s="90"/>
      <c r="AD70" s="90"/>
      <c r="AE70" s="90"/>
    </row>
    <row r="71" spans="1:31" ht="16.5" customHeight="1">
      <c r="A71" s="80"/>
      <c r="B71" s="221" t="s">
        <v>127</v>
      </c>
      <c r="C71" s="210" t="s">
        <v>184</v>
      </c>
      <c r="D71" s="230" t="s">
        <v>48</v>
      </c>
      <c r="E71" s="230" t="s">
        <v>162</v>
      </c>
      <c r="F71" s="101" t="s">
        <v>120</v>
      </c>
      <c r="G71" s="133">
        <v>1.07</v>
      </c>
      <c r="H71" s="98">
        <v>1.2093947257365016</v>
      </c>
      <c r="I71" s="83">
        <v>1.5656683622205887</v>
      </c>
      <c r="J71" s="83" t="s">
        <v>123</v>
      </c>
      <c r="K71" s="132">
        <f>($G71-I71)/FRESHMEN!N42</f>
        <v>-0.5182483885541063</v>
      </c>
      <c r="L71" s="82">
        <v>-0.37250357711961346</v>
      </c>
      <c r="M71" s="55"/>
      <c r="N71" s="83">
        <v>1.255513667380478</v>
      </c>
      <c r="O71" s="83" t="s">
        <v>121</v>
      </c>
      <c r="P71" s="132">
        <f>($G71-N71)/FRESHMEN!O42</f>
        <v>-0.28840811812604983</v>
      </c>
      <c r="Q71" s="82" t="s">
        <v>121</v>
      </c>
      <c r="R71" s="55"/>
      <c r="S71" s="99">
        <v>1.2538378032093678</v>
      </c>
      <c r="T71" s="100" t="s">
        <v>121</v>
      </c>
      <c r="U71" s="132">
        <f>($G71-S71)/FRESHMEN!P42</f>
        <v>-0.28827690764961716</v>
      </c>
      <c r="V71" s="98" t="s">
        <v>121</v>
      </c>
      <c r="X71" s="85"/>
      <c r="Y71" s="85"/>
      <c r="Z71" s="85"/>
      <c r="AA71" s="85"/>
      <c r="AB71" s="85"/>
      <c r="AC71" s="85"/>
      <c r="AD71" s="85"/>
      <c r="AE71" s="85"/>
    </row>
    <row r="72" spans="1:31" ht="16.5" customHeight="1">
      <c r="A72" s="80"/>
      <c r="B72" s="221"/>
      <c r="C72" s="231"/>
      <c r="D72" s="228"/>
      <c r="E72" s="229"/>
      <c r="F72" s="94" t="s">
        <v>124</v>
      </c>
      <c r="G72" s="132">
        <v>1.78</v>
      </c>
      <c r="H72" s="95">
        <v>1.5869041333239375</v>
      </c>
      <c r="I72" s="96">
        <v>1.817606644940281</v>
      </c>
      <c r="J72" s="96" t="s">
        <v>122</v>
      </c>
      <c r="K72" s="132">
        <f>($G72-I72)/SENIORS!N42</f>
        <v>-0.03965013989602852</v>
      </c>
      <c r="L72" s="82">
        <v>-0.2432385785671424</v>
      </c>
      <c r="M72" s="55"/>
      <c r="N72" s="96">
        <v>1.6374049857770763</v>
      </c>
      <c r="O72" s="96" t="s">
        <v>121</v>
      </c>
      <c r="P72" s="132">
        <f>($G72-N72)/SENIORS!O42</f>
        <v>0.18436691437521963</v>
      </c>
      <c r="Q72" s="95" t="s">
        <v>121</v>
      </c>
      <c r="R72" s="55"/>
      <c r="S72" s="96">
        <v>1.6412039775522438</v>
      </c>
      <c r="T72" s="96" t="s">
        <v>121</v>
      </c>
      <c r="U72" s="132">
        <f>($G72-S72)/SENIORS!P42</f>
        <v>0.18149167269663802</v>
      </c>
      <c r="V72" s="95" t="s">
        <v>121</v>
      </c>
      <c r="X72" s="90"/>
      <c r="Y72" s="90"/>
      <c r="Z72" s="90"/>
      <c r="AA72" s="90"/>
      <c r="AB72" s="90"/>
      <c r="AC72" s="90"/>
      <c r="AD72" s="90"/>
      <c r="AE72" s="90"/>
    </row>
    <row r="73" spans="2:31" ht="16.5" customHeight="1">
      <c r="B73" s="221" t="s">
        <v>130</v>
      </c>
      <c r="C73" s="191" t="s">
        <v>185</v>
      </c>
      <c r="D73" s="230" t="s">
        <v>49</v>
      </c>
      <c r="E73" s="230" t="s">
        <v>162</v>
      </c>
      <c r="F73" s="101" t="s">
        <v>120</v>
      </c>
      <c r="G73" s="133">
        <v>2</v>
      </c>
      <c r="H73" s="98">
        <v>2.1575859065645404</v>
      </c>
      <c r="I73" s="83">
        <v>2.49292912894284</v>
      </c>
      <c r="J73" s="83" t="s">
        <v>123</v>
      </c>
      <c r="K73" s="132">
        <f>($G73-I73)/FRESHMEN!N43</f>
        <v>-0.5589554455489808</v>
      </c>
      <c r="L73" s="82">
        <v>-0.38026139919604784</v>
      </c>
      <c r="M73" s="55"/>
      <c r="N73" s="83">
        <v>2.2400628780166394</v>
      </c>
      <c r="O73" s="83" t="s">
        <v>121</v>
      </c>
      <c r="P73" s="132">
        <f>($G73-N73)/FRESHMEN!O43</f>
        <v>-0.2903898975539709</v>
      </c>
      <c r="Q73" s="82" t="s">
        <v>121</v>
      </c>
      <c r="R73" s="55"/>
      <c r="S73" s="99">
        <v>2.285985905066546</v>
      </c>
      <c r="T73" s="100" t="s">
        <v>121</v>
      </c>
      <c r="U73" s="132">
        <f>($G73-S73)/FRESHMEN!P43</f>
        <v>-0.3419759857894243</v>
      </c>
      <c r="V73" s="98" t="s">
        <v>121</v>
      </c>
      <c r="X73" s="85"/>
      <c r="Y73" s="85"/>
      <c r="Z73" s="85"/>
      <c r="AA73" s="85"/>
      <c r="AB73" s="85"/>
      <c r="AC73" s="85"/>
      <c r="AD73" s="85"/>
      <c r="AE73" s="85"/>
    </row>
    <row r="74" spans="2:31" ht="16.5" customHeight="1">
      <c r="B74" s="221"/>
      <c r="C74" s="231"/>
      <c r="D74" s="228"/>
      <c r="E74" s="229"/>
      <c r="F74" s="94" t="s">
        <v>124</v>
      </c>
      <c r="G74" s="132">
        <v>2.33</v>
      </c>
      <c r="H74" s="95">
        <v>2.515470368609735</v>
      </c>
      <c r="I74" s="96">
        <v>2.7970881945285875</v>
      </c>
      <c r="J74" s="96" t="s">
        <v>123</v>
      </c>
      <c r="K74" s="132">
        <f>($G74-I74)/SENIORS!N43</f>
        <v>-0.4716236760619172</v>
      </c>
      <c r="L74" s="82">
        <v>-0.2843523682683987</v>
      </c>
      <c r="M74" s="55"/>
      <c r="N74" s="96">
        <v>2.5630833102951267</v>
      </c>
      <c r="O74" s="96" t="s">
        <v>121</v>
      </c>
      <c r="P74" s="132">
        <f>($G74-N74)/SENIORS!O43</f>
        <v>-0.24526964793741154</v>
      </c>
      <c r="Q74" s="95" t="s">
        <v>121</v>
      </c>
      <c r="R74" s="55"/>
      <c r="S74" s="96">
        <v>2.586554835883326</v>
      </c>
      <c r="T74" s="96" t="s">
        <v>121</v>
      </c>
      <c r="U74" s="132">
        <f>($G74-S74)/SENIORS!P43</f>
        <v>-0.2694793581244562</v>
      </c>
      <c r="V74" s="95" t="s">
        <v>121</v>
      </c>
      <c r="X74" s="90"/>
      <c r="Y74" s="90"/>
      <c r="Z74" s="90"/>
      <c r="AA74" s="90"/>
      <c r="AB74" s="90"/>
      <c r="AC74" s="90"/>
      <c r="AD74" s="90"/>
      <c r="AE74" s="90"/>
    </row>
    <row r="75" spans="2:31" ht="16.5" customHeight="1">
      <c r="B75" s="221" t="s">
        <v>132</v>
      </c>
      <c r="C75" s="210" t="s">
        <v>186</v>
      </c>
      <c r="D75" s="230" t="s">
        <v>50</v>
      </c>
      <c r="E75" s="230" t="s">
        <v>162</v>
      </c>
      <c r="F75" s="101" t="s">
        <v>120</v>
      </c>
      <c r="G75" s="133">
        <v>3.07</v>
      </c>
      <c r="H75" s="98">
        <v>2.8312442197699474</v>
      </c>
      <c r="I75" s="83">
        <v>2.940979603760794</v>
      </c>
      <c r="J75" s="83" t="s">
        <v>121</v>
      </c>
      <c r="K75" s="132">
        <f>($G75-I75)/FRESHMEN!N44</f>
        <v>0.11088392152709098</v>
      </c>
      <c r="L75" s="82" t="s">
        <v>121</v>
      </c>
      <c r="M75" s="55"/>
      <c r="N75" s="83">
        <v>2.9999924364062647</v>
      </c>
      <c r="O75" s="83" t="s">
        <v>121</v>
      </c>
      <c r="P75" s="132">
        <f>($G75-N75)/FRESHMEN!O44</f>
        <v>0.06678614912871716</v>
      </c>
      <c r="Q75" s="82" t="s">
        <v>121</v>
      </c>
      <c r="R75" s="55"/>
      <c r="S75" s="99">
        <v>3.0534094521362682</v>
      </c>
      <c r="T75" s="100" t="s">
        <v>121</v>
      </c>
      <c r="U75" s="132">
        <f>($G75-S75)/FRESHMEN!P44</f>
        <v>0.015829653037318106</v>
      </c>
      <c r="V75" s="98" t="s">
        <v>121</v>
      </c>
      <c r="X75" s="85"/>
      <c r="Y75" s="85"/>
      <c r="Z75" s="85"/>
      <c r="AA75" s="85"/>
      <c r="AB75" s="85"/>
      <c r="AC75" s="85"/>
      <c r="AD75" s="85"/>
      <c r="AE75" s="85"/>
    </row>
    <row r="76" spans="2:31" ht="16.5" customHeight="1">
      <c r="B76" s="221"/>
      <c r="C76" s="231"/>
      <c r="D76" s="228"/>
      <c r="E76" s="229"/>
      <c r="F76" s="94" t="s">
        <v>124</v>
      </c>
      <c r="G76" s="132">
        <v>3.44</v>
      </c>
      <c r="H76" s="95">
        <v>2.69759589066385</v>
      </c>
      <c r="I76" s="96">
        <v>3.0136764950546153</v>
      </c>
      <c r="J76" s="96" t="s">
        <v>122</v>
      </c>
      <c r="K76" s="132">
        <f>($G76-I76)/SENIORS!N44</f>
        <v>0.3554932358532979</v>
      </c>
      <c r="L76" s="82">
        <v>-0.2635663188679547</v>
      </c>
      <c r="M76" s="55"/>
      <c r="N76" s="96">
        <v>2.935203190397608</v>
      </c>
      <c r="O76" s="96" t="s">
        <v>129</v>
      </c>
      <c r="P76" s="132">
        <f>($G76-N76)/SENIORS!O44</f>
        <v>0.43359532770175235</v>
      </c>
      <c r="Q76" s="95">
        <v>-0.20409284098593294</v>
      </c>
      <c r="R76" s="55"/>
      <c r="S76" s="96">
        <v>2.983588479628366</v>
      </c>
      <c r="T76" s="96" t="s">
        <v>122</v>
      </c>
      <c r="U76" s="132">
        <f>($G76-S76)/SENIORS!P44</f>
        <v>0.3925663733271615</v>
      </c>
      <c r="V76" s="95">
        <v>-0.24598650217424123</v>
      </c>
      <c r="X76" s="90"/>
      <c r="Y76" s="90"/>
      <c r="Z76" s="90"/>
      <c r="AA76" s="90"/>
      <c r="AB76" s="90"/>
      <c r="AC76" s="90"/>
      <c r="AD76" s="90"/>
      <c r="AE76" s="90"/>
    </row>
    <row r="77" spans="1:22" ht="24" customHeight="1">
      <c r="A77" s="62" t="s">
        <v>187</v>
      </c>
      <c r="B77" s="60" t="s">
        <v>188</v>
      </c>
      <c r="D77" s="103"/>
      <c r="E77" s="102"/>
      <c r="G77" s="196" t="s">
        <v>189</v>
      </c>
      <c r="H77" s="196"/>
      <c r="I77" s="196"/>
      <c r="J77" s="196"/>
      <c r="K77" s="196"/>
      <c r="L77" s="196"/>
      <c r="M77" s="196"/>
      <c r="N77" s="196"/>
      <c r="O77" s="196"/>
      <c r="P77" s="196"/>
      <c r="Q77" s="196"/>
      <c r="R77" s="196"/>
      <c r="S77" s="196"/>
      <c r="T77" s="196"/>
      <c r="U77" s="196"/>
      <c r="V77" s="196"/>
    </row>
    <row r="78" spans="1:32" s="12" customFormat="1" ht="24" customHeight="1" hidden="1">
      <c r="A78" s="62"/>
      <c r="B78" s="60"/>
      <c r="C78" s="60"/>
      <c r="D78" s="67"/>
      <c r="E78" s="67"/>
      <c r="F78" s="68"/>
      <c r="G78" s="79"/>
      <c r="H78" s="79"/>
      <c r="I78" s="79"/>
      <c r="J78" s="79"/>
      <c r="K78" s="79"/>
      <c r="L78" s="79"/>
      <c r="M78" s="79"/>
      <c r="N78" s="79"/>
      <c r="O78" s="79"/>
      <c r="P78" s="79"/>
      <c r="Q78" s="79"/>
      <c r="R78" s="79"/>
      <c r="S78" s="79"/>
      <c r="T78" s="79"/>
      <c r="U78" s="79"/>
      <c r="V78" s="79"/>
      <c r="W78" s="55"/>
      <c r="X78" s="55"/>
      <c r="Y78" s="55"/>
      <c r="Z78" s="55"/>
      <c r="AA78" s="55"/>
      <c r="AB78" s="55"/>
      <c r="AC78" s="55"/>
      <c r="AD78" s="55"/>
      <c r="AE78" s="93"/>
      <c r="AF78" s="55"/>
    </row>
    <row r="79" spans="1:31" ht="16.5" customHeight="1">
      <c r="A79" s="80"/>
      <c r="B79" s="220" t="s">
        <v>117</v>
      </c>
      <c r="C79" s="222" t="s">
        <v>190</v>
      </c>
      <c r="D79" s="224" t="s">
        <v>51</v>
      </c>
      <c r="E79" s="224"/>
      <c r="F79" s="81" t="s">
        <v>120</v>
      </c>
      <c r="G79" s="129">
        <v>2.53</v>
      </c>
      <c r="H79" s="82">
        <v>2.6464025644018574</v>
      </c>
      <c r="I79" s="83">
        <v>2.6519008603597856</v>
      </c>
      <c r="J79" s="83" t="s">
        <v>121</v>
      </c>
      <c r="K79" s="132">
        <f>($G79-I79)/FRESHMEN!N45</f>
        <v>-0.11809519240513645</v>
      </c>
      <c r="L79" s="82" t="s">
        <v>121</v>
      </c>
      <c r="M79" s="55"/>
      <c r="N79" s="83">
        <v>2.567702067930639</v>
      </c>
      <c r="O79" s="83" t="s">
        <v>121</v>
      </c>
      <c r="P79" s="132">
        <f>($G79-N79)/FRESHMEN!O45</f>
        <v>-0.03410500891593394</v>
      </c>
      <c r="Q79" s="82" t="s">
        <v>121</v>
      </c>
      <c r="R79" s="55"/>
      <c r="S79" s="83">
        <v>2.6256667289317006</v>
      </c>
      <c r="T79" s="84" t="s">
        <v>121</v>
      </c>
      <c r="U79" s="132">
        <f>($G79-S79)/FRESHMEN!P45</f>
        <v>-0.08513292437734997</v>
      </c>
      <c r="V79" s="82" t="s">
        <v>121</v>
      </c>
      <c r="X79" s="85"/>
      <c r="Y79" s="85"/>
      <c r="Z79" s="85"/>
      <c r="AA79" s="85"/>
      <c r="AB79" s="85"/>
      <c r="AC79" s="85"/>
      <c r="AD79" s="85"/>
      <c r="AE79" s="85"/>
    </row>
    <row r="80" spans="1:31" ht="16.5" customHeight="1">
      <c r="A80" s="80"/>
      <c r="B80" s="221"/>
      <c r="C80" s="231"/>
      <c r="D80" s="228"/>
      <c r="E80" s="229"/>
      <c r="F80" s="94" t="s">
        <v>124</v>
      </c>
      <c r="G80" s="132">
        <v>1.89</v>
      </c>
      <c r="H80" s="95">
        <v>2.8610521355893246</v>
      </c>
      <c r="I80" s="96">
        <v>2.476097842162169</v>
      </c>
      <c r="J80" s="96" t="s">
        <v>123</v>
      </c>
      <c r="K80" s="132">
        <f>($G80-I80)/SENIORS!N45</f>
        <v>-0.5085994687428562</v>
      </c>
      <c r="L80" s="82">
        <v>0.33405267012254214</v>
      </c>
      <c r="M80" s="55"/>
      <c r="N80" s="96">
        <v>2.5907301914941887</v>
      </c>
      <c r="O80" s="96" t="s">
        <v>129</v>
      </c>
      <c r="P80" s="132">
        <f>($G80-N80)/SENIORS!O45</f>
        <v>-0.5824358402405851</v>
      </c>
      <c r="Q80" s="95">
        <v>0.2246873198210479</v>
      </c>
      <c r="R80" s="55"/>
      <c r="S80" s="96">
        <v>2.5673229195915446</v>
      </c>
      <c r="T80" s="96" t="s">
        <v>122</v>
      </c>
      <c r="U80" s="132">
        <f>($G80-S80)/SENIORS!P45</f>
        <v>-0.5570405622422892</v>
      </c>
      <c r="V80" s="95">
        <v>0.2415673276272116</v>
      </c>
      <c r="X80" s="90"/>
      <c r="Y80" s="90"/>
      <c r="Z80" s="90"/>
      <c r="AA80" s="90"/>
      <c r="AB80" s="90"/>
      <c r="AC80" s="90"/>
      <c r="AD80" s="90"/>
      <c r="AE80" s="90"/>
    </row>
    <row r="81" spans="1:31" ht="16.5" customHeight="1">
      <c r="A81" s="80"/>
      <c r="B81" s="221" t="s">
        <v>125</v>
      </c>
      <c r="C81" s="191" t="s">
        <v>191</v>
      </c>
      <c r="D81" s="230" t="s">
        <v>52</v>
      </c>
      <c r="E81" s="230"/>
      <c r="F81" s="101" t="s">
        <v>120</v>
      </c>
      <c r="G81" s="133">
        <v>2.93</v>
      </c>
      <c r="H81" s="98">
        <v>2.53066776809043</v>
      </c>
      <c r="I81" s="99">
        <v>2.5413514447300924</v>
      </c>
      <c r="J81" s="99" t="s">
        <v>121</v>
      </c>
      <c r="K81" s="132">
        <f>($G81-I81)/FRESHMEN!N46</f>
        <v>0.3109393031342981</v>
      </c>
      <c r="L81" s="82" t="s">
        <v>121</v>
      </c>
      <c r="M81" s="55"/>
      <c r="N81" s="99">
        <v>2.765637193445095</v>
      </c>
      <c r="O81" s="99" t="s">
        <v>121</v>
      </c>
      <c r="P81" s="132">
        <f>($G81-N81)/FRESHMEN!O46</f>
        <v>0.1353388263992565</v>
      </c>
      <c r="Q81" s="98" t="s">
        <v>121</v>
      </c>
      <c r="R81" s="55"/>
      <c r="S81" s="99">
        <v>2.7400094074073964</v>
      </c>
      <c r="T81" s="100" t="s">
        <v>121</v>
      </c>
      <c r="U81" s="132">
        <f>($G81-S81)/FRESHMEN!P46</f>
        <v>0.1560709661470105</v>
      </c>
      <c r="V81" s="98" t="s">
        <v>121</v>
      </c>
      <c r="X81" s="85"/>
      <c r="Y81" s="85"/>
      <c r="Z81" s="85"/>
      <c r="AA81" s="85"/>
      <c r="AB81" s="85"/>
      <c r="AC81" s="85"/>
      <c r="AD81" s="85"/>
      <c r="AE81" s="85"/>
    </row>
    <row r="82" spans="1:31" ht="16.5" customHeight="1">
      <c r="A82" s="80"/>
      <c r="B82" s="221"/>
      <c r="C82" s="231"/>
      <c r="D82" s="228"/>
      <c r="E82" s="229"/>
      <c r="F82" s="94" t="s">
        <v>124</v>
      </c>
      <c r="G82" s="132">
        <v>2.56</v>
      </c>
      <c r="H82" s="95">
        <v>2.3848308138315693</v>
      </c>
      <c r="I82" s="96">
        <v>2.1475727364509183</v>
      </c>
      <c r="J82" s="96" t="s">
        <v>129</v>
      </c>
      <c r="K82" s="132">
        <f>($G82-I82)/SENIORS!N46</f>
        <v>0.3612287723405816</v>
      </c>
      <c r="L82" s="82">
        <v>0.2078049915579837</v>
      </c>
      <c r="M82" s="55"/>
      <c r="N82" s="96">
        <v>2.405616658869321</v>
      </c>
      <c r="O82" s="96" t="s">
        <v>121</v>
      </c>
      <c r="P82" s="132">
        <f>($G82-N82)/SENIORS!O46</f>
        <v>0.12673468299860968</v>
      </c>
      <c r="Q82" s="95" t="s">
        <v>121</v>
      </c>
      <c r="R82" s="55"/>
      <c r="S82" s="96">
        <v>2.3439274216435533</v>
      </c>
      <c r="T82" s="96" t="s">
        <v>121</v>
      </c>
      <c r="U82" s="132">
        <f>($G82-S82)/SENIORS!P46</f>
        <v>0.17804659824083166</v>
      </c>
      <c r="V82" s="95" t="s">
        <v>121</v>
      </c>
      <c r="X82" s="90"/>
      <c r="Y82" s="90"/>
      <c r="Z82" s="90"/>
      <c r="AA82" s="90"/>
      <c r="AB82" s="90"/>
      <c r="AC82" s="90"/>
      <c r="AD82" s="90"/>
      <c r="AE82" s="90"/>
    </row>
    <row r="83" spans="1:22" ht="13.5" customHeight="1">
      <c r="A83" s="62" t="s">
        <v>192</v>
      </c>
      <c r="B83" s="60" t="s">
        <v>193</v>
      </c>
      <c r="D83" s="102"/>
      <c r="E83" s="102"/>
      <c r="G83" s="195" t="s">
        <v>194</v>
      </c>
      <c r="H83" s="195" t="s">
        <v>194</v>
      </c>
      <c r="I83" s="195"/>
      <c r="J83" s="195"/>
      <c r="K83" s="195"/>
      <c r="L83" s="195"/>
      <c r="M83" s="195"/>
      <c r="N83" s="195"/>
      <c r="O83" s="195"/>
      <c r="P83" s="195"/>
      <c r="Q83" s="195"/>
      <c r="R83" s="195"/>
      <c r="S83" s="195"/>
      <c r="T83" s="195"/>
      <c r="U83" s="195"/>
      <c r="V83" s="195"/>
    </row>
    <row r="84" spans="1:31" ht="23.25" customHeight="1">
      <c r="A84" s="80"/>
      <c r="B84" s="237"/>
      <c r="C84" s="191" t="s">
        <v>195</v>
      </c>
      <c r="D84" s="230" t="s">
        <v>53</v>
      </c>
      <c r="E84" s="230"/>
      <c r="F84" s="101" t="s">
        <v>120</v>
      </c>
      <c r="G84" s="133">
        <v>4.4</v>
      </c>
      <c r="H84" s="98">
        <v>5.475837516049943</v>
      </c>
      <c r="I84" s="99">
        <v>5.633342154421574</v>
      </c>
      <c r="J84" s="99" t="s">
        <v>121</v>
      </c>
      <c r="K84" s="132">
        <f>($G84-I84)/FRESHMEN!N47</f>
        <v>-1.0409909702525189</v>
      </c>
      <c r="L84" s="82" t="s">
        <v>121</v>
      </c>
      <c r="M84" s="55"/>
      <c r="N84" s="99">
        <v>5.36959296034114</v>
      </c>
      <c r="O84" s="99" t="s">
        <v>121</v>
      </c>
      <c r="P84" s="132">
        <f>($G84-N84)/FRESHMEN!O47</f>
        <v>-0.8377610374396307</v>
      </c>
      <c r="Q84" s="98" t="s">
        <v>121</v>
      </c>
      <c r="R84" s="55"/>
      <c r="S84" s="99">
        <v>5.415405130419639</v>
      </c>
      <c r="T84" s="100" t="s">
        <v>121</v>
      </c>
      <c r="U84" s="132">
        <f>($G84-S84)/FRESHMEN!P47</f>
        <v>-0.8814263156565704</v>
      </c>
      <c r="V84" s="98" t="s">
        <v>121</v>
      </c>
      <c r="X84" s="85"/>
      <c r="Y84" s="85"/>
      <c r="Z84" s="85"/>
      <c r="AA84" s="85"/>
      <c r="AB84" s="85"/>
      <c r="AC84" s="85"/>
      <c r="AD84" s="85"/>
      <c r="AE84" s="85"/>
    </row>
    <row r="85" spans="1:31" ht="16.5" customHeight="1">
      <c r="A85" s="80"/>
      <c r="B85" s="221"/>
      <c r="C85" s="231"/>
      <c r="D85" s="228"/>
      <c r="E85" s="229"/>
      <c r="F85" s="94" t="s">
        <v>124</v>
      </c>
      <c r="G85" s="132">
        <v>4.78</v>
      </c>
      <c r="H85" s="95">
        <v>5.780792104397923</v>
      </c>
      <c r="I85" s="96">
        <v>5.711054599043778</v>
      </c>
      <c r="J85" s="96" t="s">
        <v>121</v>
      </c>
      <c r="K85" s="132">
        <f>($G85-I85)/SENIORS!N47</f>
        <v>-0.7641597774976556</v>
      </c>
      <c r="L85" s="82" t="s">
        <v>121</v>
      </c>
      <c r="M85" s="55"/>
      <c r="N85" s="96">
        <v>5.450833253024858</v>
      </c>
      <c r="O85" s="96" t="s">
        <v>122</v>
      </c>
      <c r="P85" s="132">
        <f>($G85-N85)/SENIORS!O47</f>
        <v>-0.5427749472449662</v>
      </c>
      <c r="Q85" s="95">
        <v>0.26697155714847753</v>
      </c>
      <c r="R85" s="55"/>
      <c r="S85" s="96">
        <v>5.4101056823745415</v>
      </c>
      <c r="T85" s="96" t="s">
        <v>123</v>
      </c>
      <c r="U85" s="132">
        <f>($G85-S85)/SENIORS!P47</f>
        <v>-0.5073250929059232</v>
      </c>
      <c r="V85" s="95">
        <v>0.2984555269891892</v>
      </c>
      <c r="X85" s="90"/>
      <c r="Y85" s="90"/>
      <c r="Z85" s="90"/>
      <c r="AA85" s="90"/>
      <c r="AB85" s="90"/>
      <c r="AC85" s="90"/>
      <c r="AD85" s="90"/>
      <c r="AE85" s="90"/>
    </row>
    <row r="86" spans="1:31" s="104" customFormat="1" ht="16.5" customHeight="1" hidden="1">
      <c r="A86" s="80"/>
      <c r="B86" s="86"/>
      <c r="D86" s="68"/>
      <c r="E86" s="91"/>
      <c r="F86" s="67"/>
      <c r="G86" s="55"/>
      <c r="H86" s="55"/>
      <c r="I86" s="55"/>
      <c r="J86" s="55"/>
      <c r="K86" s="55"/>
      <c r="L86" s="55"/>
      <c r="M86" s="55"/>
      <c r="N86" s="55"/>
      <c r="O86" s="55"/>
      <c r="P86" s="55"/>
      <c r="Q86" s="55"/>
      <c r="R86" s="55"/>
      <c r="S86" s="55"/>
      <c r="T86" s="55"/>
      <c r="U86" s="55"/>
      <c r="V86" s="55"/>
      <c r="X86" s="105"/>
      <c r="Y86" s="105"/>
      <c r="Z86" s="105"/>
      <c r="AA86" s="105"/>
      <c r="AB86" s="105"/>
      <c r="AC86" s="105"/>
      <c r="AD86" s="105"/>
      <c r="AE86" s="105"/>
    </row>
    <row r="87" spans="1:28" s="12" customFormat="1" ht="24" customHeight="1">
      <c r="A87" s="62" t="s">
        <v>196</v>
      </c>
      <c r="B87" s="60" t="s">
        <v>197</v>
      </c>
      <c r="C87" s="36"/>
      <c r="D87" s="102"/>
      <c r="E87" s="102"/>
      <c r="F87" s="106"/>
      <c r="G87" s="196" t="s">
        <v>198</v>
      </c>
      <c r="H87" s="196"/>
      <c r="I87" s="196"/>
      <c r="J87" s="196"/>
      <c r="K87" s="196"/>
      <c r="L87" s="196"/>
      <c r="M87" s="196"/>
      <c r="N87" s="196"/>
      <c r="O87" s="196"/>
      <c r="P87" s="196"/>
      <c r="Q87" s="196"/>
      <c r="R87" s="196"/>
      <c r="S87" s="196"/>
      <c r="T87" s="196"/>
      <c r="U87" s="196"/>
      <c r="V87" s="196"/>
      <c r="W87" s="64"/>
      <c r="X87" s="64"/>
      <c r="Y87" s="64"/>
      <c r="Z87" s="64"/>
      <c r="AA87" s="64"/>
      <c r="AB87" s="64"/>
    </row>
    <row r="88" spans="2:31" ht="24" customHeight="1" hidden="1">
      <c r="B88" s="60"/>
      <c r="D88" s="102"/>
      <c r="E88" s="102"/>
      <c r="F88" s="106"/>
      <c r="G88" s="79"/>
      <c r="H88" s="79"/>
      <c r="I88" s="79"/>
      <c r="J88" s="79"/>
      <c r="K88" s="79"/>
      <c r="L88" s="79"/>
      <c r="M88" s="79"/>
      <c r="N88" s="79"/>
      <c r="O88" s="79"/>
      <c r="P88" s="79"/>
      <c r="Q88" s="79"/>
      <c r="R88" s="79"/>
      <c r="S88" s="79"/>
      <c r="T88" s="79"/>
      <c r="U88" s="79"/>
      <c r="V88" s="79"/>
      <c r="W88" s="107"/>
      <c r="X88" s="107"/>
      <c r="Y88" s="107"/>
      <c r="Z88" s="107"/>
      <c r="AA88" s="107"/>
      <c r="AB88" s="107"/>
      <c r="AC88" s="6"/>
      <c r="AD88" s="6"/>
      <c r="AE88" s="6"/>
    </row>
    <row r="89" spans="1:31" ht="16.5" customHeight="1">
      <c r="A89" s="80"/>
      <c r="B89" s="220" t="s">
        <v>117</v>
      </c>
      <c r="C89" s="191" t="s">
        <v>199</v>
      </c>
      <c r="D89" s="230" t="s">
        <v>54</v>
      </c>
      <c r="E89" s="230"/>
      <c r="F89" s="101" t="s">
        <v>120</v>
      </c>
      <c r="G89" s="133">
        <v>3.73</v>
      </c>
      <c r="H89" s="98">
        <v>2.611613436172787</v>
      </c>
      <c r="I89" s="99">
        <v>2.148986396979896</v>
      </c>
      <c r="J89" s="99" t="s">
        <v>123</v>
      </c>
      <c r="K89" s="132">
        <f>($G89-I89)/FRESHMEN!N48</f>
        <v>1.7634410386720423</v>
      </c>
      <c r="L89" s="82">
        <v>0.5160078983214856</v>
      </c>
      <c r="M89" s="55"/>
      <c r="N89" s="99">
        <v>2.0542686581556033</v>
      </c>
      <c r="O89" s="99" t="s">
        <v>123</v>
      </c>
      <c r="P89" s="132">
        <f>($G89-N89)/FRESHMEN!O48</f>
        <v>1.8473046105749267</v>
      </c>
      <c r="Q89" s="98">
        <v>0.6144096922945818</v>
      </c>
      <c r="R89" s="55"/>
      <c r="S89" s="99">
        <v>2.101154908364436</v>
      </c>
      <c r="T89" s="100" t="s">
        <v>123</v>
      </c>
      <c r="U89" s="132">
        <f>($G89-S89)/FRESHMEN!P48</f>
        <v>1.7886929910523446</v>
      </c>
      <c r="V89" s="98">
        <v>0.5605527472209625</v>
      </c>
      <c r="X89" s="85"/>
      <c r="Y89" s="85"/>
      <c r="Z89" s="85"/>
      <c r="AA89" s="85"/>
      <c r="AB89" s="85"/>
      <c r="AC89" s="85"/>
      <c r="AD89" s="85"/>
      <c r="AE89" s="85" t="s">
        <v>200</v>
      </c>
    </row>
    <row r="90" spans="1:31" ht="16.5" customHeight="1">
      <c r="A90" s="80"/>
      <c r="B90" s="221"/>
      <c r="C90" s="192"/>
      <c r="D90" s="229"/>
      <c r="E90" s="229"/>
      <c r="F90" s="94" t="s">
        <v>124</v>
      </c>
      <c r="G90" s="132">
        <v>3.78</v>
      </c>
      <c r="H90" s="95">
        <v>1.9755385588924932</v>
      </c>
      <c r="I90" s="96">
        <v>2.2358071399783443</v>
      </c>
      <c r="J90" s="96" t="s">
        <v>122</v>
      </c>
      <c r="K90" s="132">
        <f>($G90-I90)/SENIORS!N48</f>
        <v>1.735244160006205</v>
      </c>
      <c r="L90" s="82">
        <v>-0.29246964356252175</v>
      </c>
      <c r="M90" s="55"/>
      <c r="N90" s="96">
        <v>1.9235896872508382</v>
      </c>
      <c r="O90" s="96" t="s">
        <v>121</v>
      </c>
      <c r="P90" s="132">
        <f>($G90-N90)/SENIORS!O48</f>
        <v>2.102458466111289</v>
      </c>
      <c r="Q90" s="95" t="s">
        <v>121</v>
      </c>
      <c r="R90" s="55"/>
      <c r="S90" s="96">
        <v>2.006310274502858</v>
      </c>
      <c r="T90" s="96" t="s">
        <v>121</v>
      </c>
      <c r="U90" s="132">
        <f>($G90-S90)/SENIORS!P48</f>
        <v>1.9705711631207543</v>
      </c>
      <c r="V90" s="95" t="s">
        <v>121</v>
      </c>
      <c r="X90" s="90"/>
      <c r="Y90" s="90"/>
      <c r="Z90" s="90"/>
      <c r="AA90" s="90"/>
      <c r="AB90" s="90"/>
      <c r="AC90" s="90"/>
      <c r="AD90" s="90"/>
      <c r="AE90" s="90" t="s">
        <v>201</v>
      </c>
    </row>
    <row r="91" spans="1:31" ht="16.5" customHeight="1">
      <c r="A91" s="80"/>
      <c r="B91" s="221" t="s">
        <v>125</v>
      </c>
      <c r="C91" s="191" t="s">
        <v>202</v>
      </c>
      <c r="D91" s="230" t="s">
        <v>55</v>
      </c>
      <c r="E91" s="230"/>
      <c r="F91" s="101" t="s">
        <v>120</v>
      </c>
      <c r="G91" s="133">
        <v>2</v>
      </c>
      <c r="H91" s="98">
        <v>2.6754541128300837</v>
      </c>
      <c r="I91" s="83">
        <v>2.377465525631885</v>
      </c>
      <c r="J91" s="83" t="s">
        <v>129</v>
      </c>
      <c r="K91" s="132">
        <f>($G91-I91)/FRESHMEN!N49</f>
        <v>-0.34276630806808694</v>
      </c>
      <c r="L91" s="82">
        <v>0.2705954344025631</v>
      </c>
      <c r="M91" s="55"/>
      <c r="N91" s="83">
        <v>2.7191545889284816</v>
      </c>
      <c r="O91" s="83" t="s">
        <v>121</v>
      </c>
      <c r="P91" s="132">
        <f>($G91-N91)/FRESHMEN!O49</f>
        <v>-0.6734932928003191</v>
      </c>
      <c r="Q91" s="82" t="s">
        <v>121</v>
      </c>
      <c r="R91" s="55"/>
      <c r="S91" s="99">
        <v>2.7721890458374685</v>
      </c>
      <c r="T91" s="100" t="s">
        <v>121</v>
      </c>
      <c r="U91" s="132">
        <f>($G91-S91)/FRESHMEN!P49</f>
        <v>-0.732417681465133</v>
      </c>
      <c r="V91" s="98" t="s">
        <v>121</v>
      </c>
      <c r="X91" s="85"/>
      <c r="Y91" s="85"/>
      <c r="Z91" s="85"/>
      <c r="AA91" s="85"/>
      <c r="AB91" s="85"/>
      <c r="AC91" s="85"/>
      <c r="AD91" s="85"/>
      <c r="AE91" s="85" t="s">
        <v>200</v>
      </c>
    </row>
    <row r="92" spans="1:31" ht="16.5" customHeight="1">
      <c r="A92" s="80"/>
      <c r="B92" s="221"/>
      <c r="C92" s="231"/>
      <c r="D92" s="228"/>
      <c r="E92" s="229"/>
      <c r="F92" s="94" t="s">
        <v>124</v>
      </c>
      <c r="G92" s="132">
        <v>2.67</v>
      </c>
      <c r="H92" s="95">
        <v>2.5177679817909575</v>
      </c>
      <c r="I92" s="96">
        <v>2.5282555499143884</v>
      </c>
      <c r="J92" s="96" t="s">
        <v>121</v>
      </c>
      <c r="K92" s="132">
        <f>($G92-I92)/SENIORS!N49</f>
        <v>0.1321302727467781</v>
      </c>
      <c r="L92" s="82" t="s">
        <v>121</v>
      </c>
      <c r="M92" s="55"/>
      <c r="N92" s="96">
        <v>2.617148854649057</v>
      </c>
      <c r="O92" s="96" t="s">
        <v>121</v>
      </c>
      <c r="P92" s="132">
        <f>($G92-N92)/SENIORS!O49</f>
        <v>0.05023743555149817</v>
      </c>
      <c r="Q92" s="95" t="s">
        <v>121</v>
      </c>
      <c r="R92" s="55"/>
      <c r="S92" s="96">
        <v>2.70249265380998</v>
      </c>
      <c r="T92" s="96" t="s">
        <v>129</v>
      </c>
      <c r="U92" s="132">
        <f>($G92-S92)/SENIORS!P49</f>
        <v>-0.031186488131125793</v>
      </c>
      <c r="V92" s="95">
        <v>-0.17729896194806713</v>
      </c>
      <c r="X92" s="90"/>
      <c r="Y92" s="90"/>
      <c r="Z92" s="90"/>
      <c r="AA92" s="90"/>
      <c r="AB92" s="90"/>
      <c r="AC92" s="90"/>
      <c r="AD92" s="90"/>
      <c r="AE92" s="90" t="s">
        <v>201</v>
      </c>
    </row>
    <row r="93" spans="1:31" ht="16.5" customHeight="1">
      <c r="A93" s="80"/>
      <c r="B93" s="221" t="s">
        <v>127</v>
      </c>
      <c r="C93" s="191" t="s">
        <v>203</v>
      </c>
      <c r="D93" s="230" t="s">
        <v>56</v>
      </c>
      <c r="E93" s="230"/>
      <c r="F93" s="101" t="s">
        <v>120</v>
      </c>
      <c r="G93" s="133">
        <v>1.93</v>
      </c>
      <c r="H93" s="98">
        <v>2.362036486218515</v>
      </c>
      <c r="I93" s="83">
        <v>2.2468218695393913</v>
      </c>
      <c r="J93" s="83" t="s">
        <v>121</v>
      </c>
      <c r="K93" s="132">
        <f>($G93-I93)/FRESHMEN!N50</f>
        <v>-0.2898543094337686</v>
      </c>
      <c r="L93" s="82" t="s">
        <v>121</v>
      </c>
      <c r="M93" s="55"/>
      <c r="N93" s="83">
        <v>2.0603761916954277</v>
      </c>
      <c r="O93" s="83" t="s">
        <v>129</v>
      </c>
      <c r="P93" s="132">
        <f>($G93-N93)/FRESHMEN!O50</f>
        <v>-0.11808179879134782</v>
      </c>
      <c r="Q93" s="82">
        <v>0.27321391841562054</v>
      </c>
      <c r="R93" s="55"/>
      <c r="S93" s="99">
        <v>2.092227779772319</v>
      </c>
      <c r="T93" s="100" t="s">
        <v>129</v>
      </c>
      <c r="U93" s="132">
        <f>($G93-S93)/FRESHMEN!P50</f>
        <v>-0.14485053671162684</v>
      </c>
      <c r="V93" s="98">
        <v>0.24090779022588718</v>
      </c>
      <c r="X93" s="85"/>
      <c r="Y93" s="85"/>
      <c r="Z93" s="85"/>
      <c r="AA93" s="85"/>
      <c r="AB93" s="85"/>
      <c r="AC93" s="85"/>
      <c r="AD93" s="85"/>
      <c r="AE93" s="85" t="s">
        <v>200</v>
      </c>
    </row>
    <row r="94" spans="1:31" ht="16.5" customHeight="1">
      <c r="A94" s="80"/>
      <c r="B94" s="221"/>
      <c r="C94" s="231"/>
      <c r="D94" s="228"/>
      <c r="E94" s="229"/>
      <c r="F94" s="94" t="s">
        <v>124</v>
      </c>
      <c r="G94" s="132">
        <v>2.11</v>
      </c>
      <c r="H94" s="95">
        <v>2.528443070231524</v>
      </c>
      <c r="I94" s="96">
        <v>2.342474913623608</v>
      </c>
      <c r="J94" s="96" t="s">
        <v>121</v>
      </c>
      <c r="K94" s="132">
        <f>($G94-I94)/SENIORS!N50</f>
        <v>-0.2117021441737522</v>
      </c>
      <c r="L94" s="82" t="s">
        <v>121</v>
      </c>
      <c r="M94" s="55"/>
      <c r="N94" s="96">
        <v>2.1395935875519845</v>
      </c>
      <c r="O94" s="96" t="s">
        <v>123</v>
      </c>
      <c r="P94" s="132">
        <f>($G94-N94)/SENIORS!O50</f>
        <v>-0.026515414889158092</v>
      </c>
      <c r="Q94" s="95">
        <v>0.34840336084872686</v>
      </c>
      <c r="R94" s="55"/>
      <c r="S94" s="96">
        <v>2.182960759652176</v>
      </c>
      <c r="T94" s="96" t="s">
        <v>123</v>
      </c>
      <c r="U94" s="132">
        <f>($G94-S94)/SENIORS!P50</f>
        <v>-0.06407858072315284</v>
      </c>
      <c r="V94" s="95">
        <v>0.30342359690905274</v>
      </c>
      <c r="X94" s="90"/>
      <c r="Y94" s="90"/>
      <c r="Z94" s="90"/>
      <c r="AA94" s="90"/>
      <c r="AB94" s="90"/>
      <c r="AC94" s="90"/>
      <c r="AD94" s="90"/>
      <c r="AE94" s="90" t="s">
        <v>201</v>
      </c>
    </row>
    <row r="95" spans="1:31" ht="16.5" customHeight="1">
      <c r="A95" s="80"/>
      <c r="B95" s="221" t="s">
        <v>130</v>
      </c>
      <c r="C95" s="191" t="s">
        <v>204</v>
      </c>
      <c r="D95" s="230" t="s">
        <v>57</v>
      </c>
      <c r="E95" s="230"/>
      <c r="F95" s="101" t="s">
        <v>120</v>
      </c>
      <c r="G95" s="133">
        <v>2.27</v>
      </c>
      <c r="H95" s="98">
        <v>2.7341722710579877</v>
      </c>
      <c r="I95" s="83">
        <v>2.764196496189985</v>
      </c>
      <c r="J95" s="83" t="s">
        <v>121</v>
      </c>
      <c r="K95" s="132">
        <f>($G95-I95)/FRESHMEN!N51</f>
        <v>-0.5660495584279668</v>
      </c>
      <c r="L95" s="82" t="s">
        <v>121</v>
      </c>
      <c r="M95" s="55"/>
      <c r="N95" s="83">
        <v>2.544269534401411</v>
      </c>
      <c r="O95" s="83" t="s">
        <v>121</v>
      </c>
      <c r="P95" s="132">
        <f>($G95-N95)/FRESHMEN!O51</f>
        <v>-0.3100001297172066</v>
      </c>
      <c r="Q95" s="82" t="s">
        <v>121</v>
      </c>
      <c r="R95" s="55"/>
      <c r="S95" s="99">
        <v>2.574652147573072</v>
      </c>
      <c r="T95" s="100" t="s">
        <v>121</v>
      </c>
      <c r="U95" s="132">
        <f>($G95-S95)/FRESHMEN!P51</f>
        <v>-0.34241486175110053</v>
      </c>
      <c r="V95" s="98" t="s">
        <v>121</v>
      </c>
      <c r="X95" s="85"/>
      <c r="Y95" s="85"/>
      <c r="Z95" s="85"/>
      <c r="AA95" s="85"/>
      <c r="AB95" s="85"/>
      <c r="AC95" s="85"/>
      <c r="AD95" s="85"/>
      <c r="AE95" s="85" t="s">
        <v>200</v>
      </c>
    </row>
    <row r="96" spans="1:31" ht="16.5" customHeight="1">
      <c r="A96" s="80"/>
      <c r="B96" s="221"/>
      <c r="C96" s="192"/>
      <c r="D96" s="229"/>
      <c r="E96" s="229"/>
      <c r="F96" s="94" t="s">
        <v>124</v>
      </c>
      <c r="G96" s="132">
        <v>3.11</v>
      </c>
      <c r="H96" s="95">
        <v>2.86162682183278</v>
      </c>
      <c r="I96" s="96">
        <v>2.82373433733893</v>
      </c>
      <c r="J96" s="96" t="s">
        <v>121</v>
      </c>
      <c r="K96" s="132">
        <f>($G96-I96)/SENIORS!N51</f>
        <v>0.34256314184477366</v>
      </c>
      <c r="L96" s="82" t="s">
        <v>121</v>
      </c>
      <c r="M96" s="55"/>
      <c r="N96" s="96">
        <v>2.66167646729405</v>
      </c>
      <c r="O96" s="96" t="s">
        <v>122</v>
      </c>
      <c r="P96" s="132">
        <f>($G96-N96)/SENIORS!O51</f>
        <v>0.5081829520422055</v>
      </c>
      <c r="Q96" s="95">
        <v>0.22664739639715278</v>
      </c>
      <c r="R96" s="55"/>
      <c r="S96" s="96">
        <v>2.6917646029067264</v>
      </c>
      <c r="T96" s="96" t="s">
        <v>129</v>
      </c>
      <c r="U96" s="132">
        <f>($G96-S96)/SENIORS!P51</f>
        <v>0.4746404363547633</v>
      </c>
      <c r="V96" s="95">
        <v>0.19277057435019054</v>
      </c>
      <c r="X96" s="90"/>
      <c r="Y96" s="90"/>
      <c r="Z96" s="90"/>
      <c r="AA96" s="90"/>
      <c r="AB96" s="90"/>
      <c r="AC96" s="90"/>
      <c r="AD96" s="90"/>
      <c r="AE96" s="90" t="s">
        <v>201</v>
      </c>
    </row>
    <row r="97" spans="1:31" ht="24" customHeight="1">
      <c r="A97" s="80"/>
      <c r="B97" s="221" t="s">
        <v>132</v>
      </c>
      <c r="C97" s="191" t="s">
        <v>205</v>
      </c>
      <c r="D97" s="230" t="s">
        <v>58</v>
      </c>
      <c r="E97" s="230"/>
      <c r="F97" s="101" t="s">
        <v>120</v>
      </c>
      <c r="G97" s="133">
        <v>2.67</v>
      </c>
      <c r="H97" s="98">
        <v>2.94171732318107</v>
      </c>
      <c r="I97" s="83">
        <v>2.9444499151481303</v>
      </c>
      <c r="J97" s="83" t="s">
        <v>121</v>
      </c>
      <c r="K97" s="132">
        <f>($G97-I97)/FRESHMEN!N52</f>
        <v>-0.33084806121874544</v>
      </c>
      <c r="L97" s="82" t="s">
        <v>121</v>
      </c>
      <c r="M97" s="55"/>
      <c r="N97" s="83">
        <v>2.7167527100775852</v>
      </c>
      <c r="O97" s="83" t="s">
        <v>129</v>
      </c>
      <c r="P97" s="132">
        <f>($G97-N97)/FRESHMEN!O52</f>
        <v>-0.05431805520854645</v>
      </c>
      <c r="Q97" s="82">
        <v>0.26136752830469295</v>
      </c>
      <c r="R97" s="55"/>
      <c r="S97" s="99">
        <v>2.741083196316879</v>
      </c>
      <c r="T97" s="100" t="s">
        <v>129</v>
      </c>
      <c r="U97" s="132">
        <f>($G97-S97)/FRESHMEN!P52</f>
        <v>-0.08255588833054917</v>
      </c>
      <c r="V97" s="98">
        <v>0.2330160914382563</v>
      </c>
      <c r="X97" s="85"/>
      <c r="Y97" s="85"/>
      <c r="Z97" s="85"/>
      <c r="AA97" s="85"/>
      <c r="AB97" s="85"/>
      <c r="AC97" s="85"/>
      <c r="AD97" s="85"/>
      <c r="AE97" s="85" t="s">
        <v>200</v>
      </c>
    </row>
    <row r="98" spans="1:31" ht="16.5" customHeight="1">
      <c r="A98" s="80"/>
      <c r="B98" s="221"/>
      <c r="C98" s="231"/>
      <c r="D98" s="228"/>
      <c r="E98" s="229"/>
      <c r="F98" s="94" t="s">
        <v>124</v>
      </c>
      <c r="G98" s="132">
        <v>2.78</v>
      </c>
      <c r="H98" s="95">
        <v>2.924020642424674</v>
      </c>
      <c r="I98" s="96">
        <v>2.992137284393133</v>
      </c>
      <c r="J98" s="96" t="s">
        <v>121</v>
      </c>
      <c r="K98" s="132">
        <f>($G98-I98)/SENIORS!N52</f>
        <v>-0.2646074534953639</v>
      </c>
      <c r="L98" s="82" t="s">
        <v>121</v>
      </c>
      <c r="M98" s="55"/>
      <c r="N98" s="96">
        <v>2.815908725075537</v>
      </c>
      <c r="O98" s="96" t="s">
        <v>121</v>
      </c>
      <c r="P98" s="132">
        <f>($G98-N98)/SENIORS!O52</f>
        <v>-0.04209602486159674</v>
      </c>
      <c r="Q98" s="95" t="s">
        <v>121</v>
      </c>
      <c r="R98" s="55"/>
      <c r="S98" s="96">
        <v>2.8322274419751525</v>
      </c>
      <c r="T98" s="96" t="s">
        <v>121</v>
      </c>
      <c r="U98" s="132">
        <f>($G98-S98)/SENIORS!P52</f>
        <v>-0.06155331981112589</v>
      </c>
      <c r="V98" s="95" t="s">
        <v>121</v>
      </c>
      <c r="X98" s="90"/>
      <c r="Y98" s="90"/>
      <c r="Z98" s="90"/>
      <c r="AA98" s="90"/>
      <c r="AB98" s="90"/>
      <c r="AC98" s="90"/>
      <c r="AD98" s="90"/>
      <c r="AE98" s="90" t="s">
        <v>201</v>
      </c>
    </row>
    <row r="99" spans="1:31" ht="12.75">
      <c r="A99" s="80"/>
      <c r="B99" s="221" t="s">
        <v>134</v>
      </c>
      <c r="C99" s="191" t="s">
        <v>206</v>
      </c>
      <c r="D99" s="230" t="s">
        <v>59</v>
      </c>
      <c r="E99" s="230"/>
      <c r="F99" s="101" t="s">
        <v>120</v>
      </c>
      <c r="G99" s="133">
        <v>2.67</v>
      </c>
      <c r="H99" s="98">
        <v>2.9177478876906826</v>
      </c>
      <c r="I99" s="83">
        <v>2.9763568608454554</v>
      </c>
      <c r="J99" s="83" t="s">
        <v>121</v>
      </c>
      <c r="K99" s="132">
        <f>($G99-I99)/FRESHMEN!N53</f>
        <v>-0.39916184148131567</v>
      </c>
      <c r="L99" s="82" t="s">
        <v>121</v>
      </c>
      <c r="M99" s="55"/>
      <c r="N99" s="83">
        <v>2.770441622913285</v>
      </c>
      <c r="O99" s="83" t="s">
        <v>121</v>
      </c>
      <c r="P99" s="132">
        <f>($G99-N99)/FRESHMEN!O53</f>
        <v>-0.12042726957353513</v>
      </c>
      <c r="Q99" s="82" t="s">
        <v>121</v>
      </c>
      <c r="R99" s="55"/>
      <c r="S99" s="99">
        <v>2.8012364656829853</v>
      </c>
      <c r="T99" s="100" t="s">
        <v>121</v>
      </c>
      <c r="U99" s="132">
        <f>($G99-S99)/FRESHMEN!P53</f>
        <v>-0.1570799101631004</v>
      </c>
      <c r="V99" s="98" t="s">
        <v>121</v>
      </c>
      <c r="X99" s="85"/>
      <c r="Y99" s="85"/>
      <c r="Z99" s="85"/>
      <c r="AA99" s="85"/>
      <c r="AB99" s="85"/>
      <c r="AC99" s="85"/>
      <c r="AD99" s="85"/>
      <c r="AE99" s="85" t="s">
        <v>200</v>
      </c>
    </row>
    <row r="100" spans="1:31" ht="12.75">
      <c r="A100" s="80"/>
      <c r="B100" s="221"/>
      <c r="C100" s="231"/>
      <c r="D100" s="228"/>
      <c r="E100" s="229"/>
      <c r="F100" s="94" t="s">
        <v>124</v>
      </c>
      <c r="G100" s="132">
        <v>2.89</v>
      </c>
      <c r="H100" s="95">
        <v>2.987169446321194</v>
      </c>
      <c r="I100" s="96">
        <v>2.9944492629962274</v>
      </c>
      <c r="J100" s="96" t="s">
        <v>121</v>
      </c>
      <c r="K100" s="132">
        <f>($G100-I100)/SENIORS!N53</f>
        <v>-0.13083877745901565</v>
      </c>
      <c r="L100" s="82" t="s">
        <v>121</v>
      </c>
      <c r="M100" s="55"/>
      <c r="N100" s="96">
        <v>2.846772715789642</v>
      </c>
      <c r="O100" s="96" t="s">
        <v>129</v>
      </c>
      <c r="P100" s="132">
        <f>($G100-N100)/SENIORS!O53</f>
        <v>0.053178447293635536</v>
      </c>
      <c r="Q100" s="95">
        <v>0.1727168447233113</v>
      </c>
      <c r="R100" s="55"/>
      <c r="S100" s="96">
        <v>2.870796754613808</v>
      </c>
      <c r="T100" s="96" t="s">
        <v>121</v>
      </c>
      <c r="U100" s="132">
        <f>($G100-S100)/SENIORS!P53</f>
        <v>0.02359025308094179</v>
      </c>
      <c r="V100" s="95" t="s">
        <v>121</v>
      </c>
      <c r="X100" s="90"/>
      <c r="Y100" s="90"/>
      <c r="Z100" s="90"/>
      <c r="AA100" s="90"/>
      <c r="AB100" s="90"/>
      <c r="AC100" s="90"/>
      <c r="AD100" s="90"/>
      <c r="AE100" s="90" t="s">
        <v>201</v>
      </c>
    </row>
    <row r="101" spans="1:31" s="183" customFormat="1" ht="34.5" customHeight="1">
      <c r="A101" s="80" t="s">
        <v>207</v>
      </c>
      <c r="B101" s="60" t="s">
        <v>208</v>
      </c>
      <c r="C101" s="60"/>
      <c r="D101" s="67"/>
      <c r="E101" s="67"/>
      <c r="F101" s="68"/>
      <c r="G101" s="196" t="s">
        <v>209</v>
      </c>
      <c r="H101" s="196"/>
      <c r="I101" s="196"/>
      <c r="J101" s="196"/>
      <c r="K101" s="196"/>
      <c r="L101" s="196"/>
      <c r="M101" s="196"/>
      <c r="N101" s="196"/>
      <c r="O101" s="196"/>
      <c r="P101" s="196"/>
      <c r="Q101" s="196"/>
      <c r="R101" s="196"/>
      <c r="S101" s="196"/>
      <c r="T101" s="196"/>
      <c r="U101" s="196"/>
      <c r="V101" s="196"/>
      <c r="X101" s="184"/>
      <c r="Y101" s="184"/>
      <c r="Z101" s="184"/>
      <c r="AA101" s="184"/>
      <c r="AB101" s="184"/>
      <c r="AC101" s="184"/>
      <c r="AD101" s="184"/>
      <c r="AE101" s="184"/>
    </row>
    <row r="102" spans="1:31" s="12" customFormat="1" ht="34.5" customHeight="1" hidden="1">
      <c r="A102" s="62"/>
      <c r="B102" s="60"/>
      <c r="C102" s="60"/>
      <c r="D102" s="67"/>
      <c r="E102" s="67"/>
      <c r="F102" s="68"/>
      <c r="G102" s="79"/>
      <c r="H102" s="79"/>
      <c r="I102" s="79"/>
      <c r="J102" s="79"/>
      <c r="K102" s="79"/>
      <c r="L102" s="79"/>
      <c r="M102" s="79"/>
      <c r="N102" s="79"/>
      <c r="O102" s="79"/>
      <c r="P102" s="79"/>
      <c r="Q102" s="79"/>
      <c r="R102" s="79"/>
      <c r="S102" s="79"/>
      <c r="T102" s="79"/>
      <c r="U102" s="79"/>
      <c r="V102" s="79"/>
      <c r="X102" s="64"/>
      <c r="Y102" s="64"/>
      <c r="Z102" s="64"/>
      <c r="AA102" s="64"/>
      <c r="AB102" s="64"/>
      <c r="AC102" s="64"/>
      <c r="AD102" s="64"/>
      <c r="AE102" s="64"/>
    </row>
    <row r="103" spans="1:31" ht="16.5" customHeight="1">
      <c r="A103" s="80"/>
      <c r="B103" s="220" t="s">
        <v>117</v>
      </c>
      <c r="C103" s="191" t="s">
        <v>210</v>
      </c>
      <c r="D103" s="230" t="s">
        <v>60</v>
      </c>
      <c r="E103" s="230" t="s">
        <v>148</v>
      </c>
      <c r="F103" s="101" t="s">
        <v>120</v>
      </c>
      <c r="G103" s="133">
        <v>0.6</v>
      </c>
      <c r="H103" s="98">
        <v>0.14154583670022938</v>
      </c>
      <c r="I103" s="99">
        <v>0.05646785938306282</v>
      </c>
      <c r="J103" s="99" t="s">
        <v>129</v>
      </c>
      <c r="K103" s="132">
        <f>($G103-I103)/FRESHMEN!N54</f>
        <v>2.353783143660477</v>
      </c>
      <c r="L103" s="82">
        <v>0.3684328744176474</v>
      </c>
      <c r="M103" s="55"/>
      <c r="N103" s="99">
        <v>0.07811831269511037</v>
      </c>
      <c r="O103" s="99" t="s">
        <v>121</v>
      </c>
      <c r="P103" s="132">
        <f>($G103-N103)/FRESHMEN!O54</f>
        <v>1.944697271047086</v>
      </c>
      <c r="Q103" s="82" t="s">
        <v>121</v>
      </c>
      <c r="R103" s="55"/>
      <c r="S103" s="99">
        <v>0.07405523110612026</v>
      </c>
      <c r="T103" s="100" t="s">
        <v>121</v>
      </c>
      <c r="U103" s="132">
        <f>($G103-S103)/FRESHMEN!P54</f>
        <v>2.0084817363706047</v>
      </c>
      <c r="V103" s="82" t="s">
        <v>121</v>
      </c>
      <c r="X103" s="85"/>
      <c r="Y103" s="85"/>
      <c r="Z103" s="85"/>
      <c r="AA103" s="85"/>
      <c r="AB103" s="85"/>
      <c r="AC103" s="85"/>
      <c r="AD103" s="85"/>
      <c r="AE103" s="85"/>
    </row>
    <row r="104" spans="1:31" ht="16.5" customHeight="1">
      <c r="A104" s="80"/>
      <c r="B104" s="221"/>
      <c r="C104" s="231"/>
      <c r="D104" s="228"/>
      <c r="E104" s="229"/>
      <c r="F104" s="94" t="s">
        <v>124</v>
      </c>
      <c r="G104" s="132">
        <v>0.89</v>
      </c>
      <c r="H104" s="95">
        <v>0.6426021505241847</v>
      </c>
      <c r="I104" s="96">
        <v>0.5590584920886049</v>
      </c>
      <c r="J104" s="96" t="s">
        <v>121</v>
      </c>
      <c r="K104" s="132">
        <f>($G104-I104)/SENIORS!N54</f>
        <v>0.6661736423492008</v>
      </c>
      <c r="L104" s="82" t="s">
        <v>121</v>
      </c>
      <c r="M104" s="55"/>
      <c r="N104" s="96">
        <v>0.49302481795128833</v>
      </c>
      <c r="O104" s="96" t="s">
        <v>123</v>
      </c>
      <c r="P104" s="132">
        <f>($G104-N104)/SENIORS!O54</f>
        <v>0.7940170509293512</v>
      </c>
      <c r="Q104" s="82">
        <v>0.29917979225420793</v>
      </c>
      <c r="R104" s="55"/>
      <c r="S104" s="96">
        <v>0.5297553435837787</v>
      </c>
      <c r="T104" s="96" t="s">
        <v>122</v>
      </c>
      <c r="U104" s="132">
        <f>($G104-S104)/SENIORS!P54</f>
        <v>0.7217655405103943</v>
      </c>
      <c r="V104" s="82">
        <v>0.22609339279722537</v>
      </c>
      <c r="X104" s="90"/>
      <c r="Y104" s="90"/>
      <c r="Z104" s="90"/>
      <c r="AA104" s="90"/>
      <c r="AB104" s="90"/>
      <c r="AC104" s="90"/>
      <c r="AD104" s="90"/>
      <c r="AE104" s="90"/>
    </row>
    <row r="105" spans="1:31" ht="16.5" customHeight="1">
      <c r="A105" s="80"/>
      <c r="B105" s="221" t="s">
        <v>125</v>
      </c>
      <c r="C105" s="191" t="s">
        <v>211</v>
      </c>
      <c r="D105" s="230" t="s">
        <v>61</v>
      </c>
      <c r="E105" s="230" t="s">
        <v>148</v>
      </c>
      <c r="F105" s="101" t="s">
        <v>120</v>
      </c>
      <c r="G105" s="133">
        <v>0.27</v>
      </c>
      <c r="H105" s="98">
        <v>0.41074822561540936</v>
      </c>
      <c r="I105" s="83">
        <v>0.36005439596924904</v>
      </c>
      <c r="J105" s="83" t="s">
        <v>121</v>
      </c>
      <c r="K105" s="132">
        <f>($G105-I105)/FRESHMEN!N55</f>
        <v>-0.18753001382002898</v>
      </c>
      <c r="L105" s="82" t="s">
        <v>121</v>
      </c>
      <c r="M105" s="55"/>
      <c r="N105" s="83">
        <v>0.34892860835034084</v>
      </c>
      <c r="O105" s="83" t="s">
        <v>121</v>
      </c>
      <c r="P105" s="132">
        <f>($G105-N105)/FRESHMEN!O55</f>
        <v>-0.16559446399013178</v>
      </c>
      <c r="Q105" s="82" t="s">
        <v>121</v>
      </c>
      <c r="R105" s="55"/>
      <c r="S105" s="99">
        <v>0.36836719816607155</v>
      </c>
      <c r="T105" s="100" t="s">
        <v>121</v>
      </c>
      <c r="U105" s="132">
        <f>($G105-S105)/FRESHMEN!P55</f>
        <v>-0.2039274296482062</v>
      </c>
      <c r="V105" s="82" t="s">
        <v>121</v>
      </c>
      <c r="X105" s="85"/>
      <c r="Y105" s="85"/>
      <c r="Z105" s="85"/>
      <c r="AA105" s="85"/>
      <c r="AB105" s="85"/>
      <c r="AC105" s="85"/>
      <c r="AD105" s="85"/>
      <c r="AE105" s="85"/>
    </row>
    <row r="106" spans="1:31" ht="16.5" customHeight="1">
      <c r="A106" s="80"/>
      <c r="B106" s="221"/>
      <c r="C106" s="231"/>
      <c r="D106" s="228"/>
      <c r="E106" s="229"/>
      <c r="F106" s="94" t="s">
        <v>124</v>
      </c>
      <c r="G106" s="132">
        <v>0.78</v>
      </c>
      <c r="H106" s="95">
        <v>0.49778281002354785</v>
      </c>
      <c r="I106" s="96">
        <v>0.5902733937544371</v>
      </c>
      <c r="J106" s="96" t="s">
        <v>121</v>
      </c>
      <c r="K106" s="132">
        <f>($G106-I106)/SENIORS!N55</f>
        <v>0.38557628429362684</v>
      </c>
      <c r="L106" s="82" t="s">
        <v>121</v>
      </c>
      <c r="M106" s="55"/>
      <c r="N106" s="96">
        <v>0.5410624202999337</v>
      </c>
      <c r="O106" s="96" t="s">
        <v>121</v>
      </c>
      <c r="P106" s="132">
        <f>($G106-N106)/SENIORS!O55</f>
        <v>0.47948847954682877</v>
      </c>
      <c r="Q106" s="82" t="s">
        <v>121</v>
      </c>
      <c r="R106" s="55"/>
      <c r="S106" s="96">
        <v>0.5867267975098085</v>
      </c>
      <c r="T106" s="96" t="s">
        <v>129</v>
      </c>
      <c r="U106" s="132">
        <f>($G106-S106)/SENIORS!P55</f>
        <v>0.39249421535903617</v>
      </c>
      <c r="V106" s="82">
        <v>-0.180625146836357</v>
      </c>
      <c r="X106" s="90"/>
      <c r="Y106" s="90"/>
      <c r="Z106" s="90"/>
      <c r="AA106" s="90"/>
      <c r="AB106" s="90"/>
      <c r="AC106" s="90"/>
      <c r="AD106" s="90"/>
      <c r="AE106" s="90"/>
    </row>
    <row r="107" spans="1:31" ht="24" customHeight="1">
      <c r="A107" s="80"/>
      <c r="B107" s="221" t="s">
        <v>127</v>
      </c>
      <c r="C107" s="191" t="s">
        <v>212</v>
      </c>
      <c r="D107" s="230" t="s">
        <v>62</v>
      </c>
      <c r="E107" s="230"/>
      <c r="F107" s="101" t="s">
        <v>120</v>
      </c>
      <c r="G107" s="133">
        <v>0.27</v>
      </c>
      <c r="H107" s="98">
        <v>0.19820048846478555</v>
      </c>
      <c r="I107" s="83">
        <v>0.11669587750525728</v>
      </c>
      <c r="J107" s="83" t="s">
        <v>121</v>
      </c>
      <c r="K107" s="132">
        <f>($G107-I107)/FRESHMEN!N56</f>
        <v>0.47729957257689565</v>
      </c>
      <c r="L107" s="82" t="s">
        <v>121</v>
      </c>
      <c r="M107" s="55"/>
      <c r="N107" s="83">
        <v>0.15565260729459002</v>
      </c>
      <c r="O107" s="83" t="s">
        <v>121</v>
      </c>
      <c r="P107" s="132">
        <f>($G107-N107)/FRESHMEN!O56</f>
        <v>0.31541435068787355</v>
      </c>
      <c r="Q107" s="82" t="s">
        <v>121</v>
      </c>
      <c r="R107" s="55"/>
      <c r="S107" s="99">
        <v>0.1552919666552396</v>
      </c>
      <c r="T107" s="100" t="s">
        <v>121</v>
      </c>
      <c r="U107" s="132">
        <f>($G107-S107)/FRESHMEN!P56</f>
        <v>0.3167117565482711</v>
      </c>
      <c r="V107" s="82" t="s">
        <v>121</v>
      </c>
      <c r="X107" s="85"/>
      <c r="Y107" s="85"/>
      <c r="Z107" s="85"/>
      <c r="AA107" s="85"/>
      <c r="AB107" s="85"/>
      <c r="AC107" s="85"/>
      <c r="AD107" s="85"/>
      <c r="AE107" s="85"/>
    </row>
    <row r="108" spans="1:31" ht="16.5" customHeight="1">
      <c r="A108" s="80"/>
      <c r="B108" s="221"/>
      <c r="C108" s="231"/>
      <c r="D108" s="228"/>
      <c r="E108" s="229"/>
      <c r="F108" s="94" t="s">
        <v>124</v>
      </c>
      <c r="G108" s="132">
        <v>0.44</v>
      </c>
      <c r="H108" s="95">
        <v>0.25961263520338684</v>
      </c>
      <c r="I108" s="96">
        <v>0.2402261472657032</v>
      </c>
      <c r="J108" s="96" t="s">
        <v>121</v>
      </c>
      <c r="K108" s="132">
        <f>($G108-I108)/SENIORS!N56</f>
        <v>0.46734998127876837</v>
      </c>
      <c r="L108" s="82" t="s">
        <v>121</v>
      </c>
      <c r="M108" s="55"/>
      <c r="N108" s="96">
        <v>0.24205499206020725</v>
      </c>
      <c r="O108" s="96" t="s">
        <v>121</v>
      </c>
      <c r="P108" s="132">
        <f>($G108-N108)/SENIORS!O56</f>
        <v>0.4621286563542261</v>
      </c>
      <c r="Q108" s="82" t="s">
        <v>121</v>
      </c>
      <c r="R108" s="55"/>
      <c r="S108" s="96">
        <v>0.25014647506630133</v>
      </c>
      <c r="T108" s="96" t="s">
        <v>121</v>
      </c>
      <c r="U108" s="132">
        <f>($G108-S108)/SENIORS!P56</f>
        <v>0.4383605420417867</v>
      </c>
      <c r="V108" s="82" t="s">
        <v>121</v>
      </c>
      <c r="X108" s="90"/>
      <c r="Y108" s="90"/>
      <c r="Z108" s="90"/>
      <c r="AA108" s="90"/>
      <c r="AB108" s="90"/>
      <c r="AC108" s="90"/>
      <c r="AD108" s="90"/>
      <c r="AE108" s="90"/>
    </row>
    <row r="109" spans="1:31" ht="24" customHeight="1">
      <c r="A109" s="80"/>
      <c r="B109" s="221" t="s">
        <v>130</v>
      </c>
      <c r="C109" s="191" t="s">
        <v>213</v>
      </c>
      <c r="D109" s="230" t="s">
        <v>63</v>
      </c>
      <c r="E109" s="230" t="s">
        <v>153</v>
      </c>
      <c r="F109" s="101" t="s">
        <v>120</v>
      </c>
      <c r="G109" s="133">
        <v>0.13</v>
      </c>
      <c r="H109" s="98">
        <v>0.09138286378369526</v>
      </c>
      <c r="I109" s="83">
        <v>0.08008554703619954</v>
      </c>
      <c r="J109" s="83" t="s">
        <v>121</v>
      </c>
      <c r="K109" s="132">
        <f>($G109-I109)/FRESHMEN!N57</f>
        <v>0.18382134196822325</v>
      </c>
      <c r="L109" s="82" t="s">
        <v>121</v>
      </c>
      <c r="M109" s="55"/>
      <c r="N109" s="83">
        <v>0.04375932556823645</v>
      </c>
      <c r="O109" s="83" t="s">
        <v>121</v>
      </c>
      <c r="P109" s="132">
        <f>($G109-N109)/FRESHMEN!O57</f>
        <v>0.4215869797869722</v>
      </c>
      <c r="Q109" s="82" t="s">
        <v>121</v>
      </c>
      <c r="R109" s="55"/>
      <c r="S109" s="99">
        <v>0.04576711660159842</v>
      </c>
      <c r="T109" s="100" t="s">
        <v>121</v>
      </c>
      <c r="U109" s="132">
        <f>($G109-S109)/FRESHMEN!P57</f>
        <v>0.40306571615847087</v>
      </c>
      <c r="V109" s="82" t="s">
        <v>121</v>
      </c>
      <c r="X109" s="85"/>
      <c r="Y109" s="85"/>
      <c r="Z109" s="85"/>
      <c r="AA109" s="85"/>
      <c r="AB109" s="85"/>
      <c r="AC109" s="85"/>
      <c r="AD109" s="85"/>
      <c r="AE109" s="85"/>
    </row>
    <row r="110" spans="1:31" ht="16.5" customHeight="1">
      <c r="A110" s="80"/>
      <c r="B110" s="221"/>
      <c r="C110" s="231"/>
      <c r="D110" s="228"/>
      <c r="E110" s="229"/>
      <c r="F110" s="94" t="s">
        <v>124</v>
      </c>
      <c r="G110" s="132">
        <v>0.33</v>
      </c>
      <c r="H110" s="95">
        <v>0.10569759037978009</v>
      </c>
      <c r="I110" s="96">
        <v>0.21013947255328874</v>
      </c>
      <c r="J110" s="96" t="s">
        <v>123</v>
      </c>
      <c r="K110" s="132">
        <f>($G110-I110)/SENIORS!N57</f>
        <v>0.2940373616774156</v>
      </c>
      <c r="L110" s="82">
        <v>-0.2562129179397717</v>
      </c>
      <c r="M110" s="55"/>
      <c r="N110" s="96">
        <v>0.15087304950709107</v>
      </c>
      <c r="O110" s="96" t="s">
        <v>121</v>
      </c>
      <c r="P110" s="132">
        <f>($G110-N110)/SENIORS!O57</f>
        <v>0.5004526574817016</v>
      </c>
      <c r="Q110" s="82" t="s">
        <v>121</v>
      </c>
      <c r="R110" s="55"/>
      <c r="S110" s="96">
        <v>0.1913491118594068</v>
      </c>
      <c r="T110" s="96" t="s">
        <v>122</v>
      </c>
      <c r="U110" s="132">
        <f>($G110-S110)/SENIORS!P57</f>
        <v>0.35247401025055924</v>
      </c>
      <c r="V110" s="82">
        <v>-0.21774065543217502</v>
      </c>
      <c r="X110" s="90"/>
      <c r="Y110" s="90"/>
      <c r="Z110" s="90"/>
      <c r="AA110" s="90"/>
      <c r="AB110" s="90"/>
      <c r="AC110" s="90"/>
      <c r="AD110" s="90"/>
      <c r="AE110" s="90"/>
    </row>
    <row r="111" spans="1:31" ht="16.5" customHeight="1">
      <c r="A111" s="80"/>
      <c r="B111" s="221" t="s">
        <v>132</v>
      </c>
      <c r="C111" s="191" t="s">
        <v>214</v>
      </c>
      <c r="D111" s="230" t="s">
        <v>64</v>
      </c>
      <c r="E111" s="230" t="s">
        <v>148</v>
      </c>
      <c r="F111" s="101" t="s">
        <v>120</v>
      </c>
      <c r="G111" s="133">
        <v>0.4</v>
      </c>
      <c r="H111" s="98">
        <v>0.34219772836636564</v>
      </c>
      <c r="I111" s="83">
        <v>0.24145550259409848</v>
      </c>
      <c r="J111" s="83" t="s">
        <v>121</v>
      </c>
      <c r="K111" s="132">
        <f>($G111-I111)/FRESHMEN!N58</f>
        <v>0.37030860503834356</v>
      </c>
      <c r="L111" s="82" t="s">
        <v>121</v>
      </c>
      <c r="M111" s="55"/>
      <c r="N111" s="83">
        <v>0.1806561438710571</v>
      </c>
      <c r="O111" s="83" t="s">
        <v>122</v>
      </c>
      <c r="P111" s="132">
        <f>($G111-N111)/FRESHMEN!O58</f>
        <v>0.5701117238076331</v>
      </c>
      <c r="Q111" s="82">
        <v>0.41987385846402275</v>
      </c>
      <c r="R111" s="55"/>
      <c r="S111" s="99">
        <v>0.22430396041003783</v>
      </c>
      <c r="T111" s="100" t="s">
        <v>129</v>
      </c>
      <c r="U111" s="132">
        <f>($G111-S111)/FRESHMEN!P58</f>
        <v>0.4212072838708355</v>
      </c>
      <c r="V111" s="82">
        <v>0.2826342238679602</v>
      </c>
      <c r="X111" s="85"/>
      <c r="Y111" s="85"/>
      <c r="Z111" s="85"/>
      <c r="AA111" s="85"/>
      <c r="AB111" s="85"/>
      <c r="AC111" s="85"/>
      <c r="AD111" s="85"/>
      <c r="AE111" s="85"/>
    </row>
    <row r="112" spans="1:31" ht="16.5" customHeight="1">
      <c r="A112" s="80"/>
      <c r="B112" s="221"/>
      <c r="C112" s="231"/>
      <c r="D112" s="228"/>
      <c r="E112" s="229"/>
      <c r="F112" s="94" t="s">
        <v>124</v>
      </c>
      <c r="G112" s="132">
        <v>0.67</v>
      </c>
      <c r="H112" s="95">
        <v>0.3249147099659373</v>
      </c>
      <c r="I112" s="96">
        <v>0.5195828337233243</v>
      </c>
      <c r="J112" s="96" t="s">
        <v>123</v>
      </c>
      <c r="K112" s="132">
        <f>($G112-I112)/SENIORS!N58</f>
        <v>0.3008960967736385</v>
      </c>
      <c r="L112" s="82">
        <v>-0.3894161820407075</v>
      </c>
      <c r="M112" s="55"/>
      <c r="N112" s="96">
        <v>0.3374920629207809</v>
      </c>
      <c r="O112" s="96" t="s">
        <v>121</v>
      </c>
      <c r="P112" s="132">
        <f>($G112-N112)/SENIORS!O58</f>
        <v>0.7031838826864127</v>
      </c>
      <c r="Q112" s="82" t="s">
        <v>121</v>
      </c>
      <c r="R112" s="55"/>
      <c r="S112" s="96">
        <v>0.4115884328451949</v>
      </c>
      <c r="T112" s="96" t="s">
        <v>129</v>
      </c>
      <c r="U112" s="132">
        <f>($G112-S112)/SENIORS!P58</f>
        <v>0.5250951080378335</v>
      </c>
      <c r="V112" s="82">
        <v>-0.17612194523808</v>
      </c>
      <c r="X112" s="90"/>
      <c r="Y112" s="90"/>
      <c r="Z112" s="90"/>
      <c r="AA112" s="90"/>
      <c r="AB112" s="90"/>
      <c r="AC112" s="90"/>
      <c r="AD112" s="90"/>
      <c r="AE112" s="90"/>
    </row>
    <row r="113" spans="1:31" ht="16.5" customHeight="1">
      <c r="A113" s="80"/>
      <c r="B113" s="221" t="s">
        <v>134</v>
      </c>
      <c r="C113" s="191" t="s">
        <v>215</v>
      </c>
      <c r="D113" s="230" t="s">
        <v>65</v>
      </c>
      <c r="E113" s="230" t="s">
        <v>148</v>
      </c>
      <c r="F113" s="101" t="s">
        <v>120</v>
      </c>
      <c r="G113" s="133">
        <v>0.07</v>
      </c>
      <c r="H113" s="98">
        <v>0.0458957154919602</v>
      </c>
      <c r="I113" s="83">
        <v>0.030503179608836355</v>
      </c>
      <c r="J113" s="83" t="s">
        <v>121</v>
      </c>
      <c r="K113" s="132">
        <f>($G113-I113)/FRESHMEN!N59</f>
        <v>0.22958208178003972</v>
      </c>
      <c r="L113" s="82" t="s">
        <v>121</v>
      </c>
      <c r="M113" s="55"/>
      <c r="N113" s="83">
        <v>0.028021127522931014</v>
      </c>
      <c r="O113" s="83" t="s">
        <v>121</v>
      </c>
      <c r="P113" s="132">
        <f>($G113-N113)/FRESHMEN!O59</f>
        <v>0.25436275423079474</v>
      </c>
      <c r="Q113" s="82" t="s">
        <v>121</v>
      </c>
      <c r="R113" s="55"/>
      <c r="S113" s="99">
        <v>0.02622804776299412</v>
      </c>
      <c r="T113" s="100" t="s">
        <v>121</v>
      </c>
      <c r="U113" s="132">
        <f>($G113-S113)/FRESHMEN!P59</f>
        <v>0.2738939632617678</v>
      </c>
      <c r="V113" s="82" t="s">
        <v>121</v>
      </c>
      <c r="X113" s="85"/>
      <c r="Y113" s="85"/>
      <c r="Z113" s="85"/>
      <c r="AA113" s="85"/>
      <c r="AB113" s="85"/>
      <c r="AC113" s="85"/>
      <c r="AD113" s="85"/>
      <c r="AE113" s="85"/>
    </row>
    <row r="114" spans="1:31" ht="16.5" customHeight="1">
      <c r="A114" s="80"/>
      <c r="B114" s="221"/>
      <c r="C114" s="231"/>
      <c r="D114" s="228"/>
      <c r="E114" s="229"/>
      <c r="F114" s="94" t="s">
        <v>124</v>
      </c>
      <c r="G114" s="132">
        <v>0</v>
      </c>
      <c r="H114" s="95">
        <v>0.07489016369668951</v>
      </c>
      <c r="I114" s="96">
        <v>0.1958730686681628</v>
      </c>
      <c r="J114" s="96" t="s">
        <v>123</v>
      </c>
      <c r="K114" s="132">
        <f>($G114-I114)/SENIORS!N59</f>
        <v>-0.493263463253869</v>
      </c>
      <c r="L114" s="82">
        <v>-0.30466897315956765</v>
      </c>
      <c r="M114" s="55"/>
      <c r="N114" s="96">
        <v>0.1023845146038462</v>
      </c>
      <c r="O114" s="96" t="s">
        <v>121</v>
      </c>
      <c r="P114" s="132">
        <f>($G114-N114)/SENIORS!O59</f>
        <v>-0.3377273101316445</v>
      </c>
      <c r="Q114" s="82" t="s">
        <v>121</v>
      </c>
      <c r="R114" s="55"/>
      <c r="S114" s="96">
        <v>0.14466384000182417</v>
      </c>
      <c r="T114" s="96" t="s">
        <v>122</v>
      </c>
      <c r="U114" s="132">
        <f>($G114-S114)/SENIORS!P59</f>
        <v>-0.41125366446699774</v>
      </c>
      <c r="V114" s="82">
        <v>-0.19835419869581042</v>
      </c>
      <c r="X114" s="90"/>
      <c r="Y114" s="90"/>
      <c r="Z114" s="90"/>
      <c r="AA114" s="90"/>
      <c r="AB114" s="90"/>
      <c r="AC114" s="90"/>
      <c r="AD114" s="90"/>
      <c r="AE114" s="90"/>
    </row>
    <row r="115" spans="1:31" ht="16.5" customHeight="1">
      <c r="A115" s="80"/>
      <c r="B115" s="221" t="s">
        <v>136</v>
      </c>
      <c r="C115" s="191" t="s">
        <v>216</v>
      </c>
      <c r="D115" s="230" t="s">
        <v>66</v>
      </c>
      <c r="E115" s="230" t="s">
        <v>148</v>
      </c>
      <c r="F115" s="101" t="s">
        <v>120</v>
      </c>
      <c r="G115" s="133">
        <v>0</v>
      </c>
      <c r="H115" s="98">
        <v>0.041628458067386256</v>
      </c>
      <c r="I115" s="83">
        <v>0.03933674994340982</v>
      </c>
      <c r="J115" s="83" t="s">
        <v>121</v>
      </c>
      <c r="K115" s="132">
        <f>($G115-I115)/FRESHMEN!N60</f>
        <v>-0.20227185920357243</v>
      </c>
      <c r="L115" s="82" t="s">
        <v>121</v>
      </c>
      <c r="M115" s="55"/>
      <c r="N115" s="83">
        <v>0.032669195615488866</v>
      </c>
      <c r="O115" s="83" t="s">
        <v>121</v>
      </c>
      <c r="P115" s="132">
        <f>($G115-N115)/FRESHMEN!O60</f>
        <v>-0.18377044772213266</v>
      </c>
      <c r="Q115" s="82" t="s">
        <v>121</v>
      </c>
      <c r="R115" s="55"/>
      <c r="S115" s="99">
        <v>0.03212246983378726</v>
      </c>
      <c r="T115" s="100" t="s">
        <v>121</v>
      </c>
      <c r="U115" s="132">
        <f>($G115-S115)/FRESHMEN!P60</f>
        <v>-0.18217652690078515</v>
      </c>
      <c r="V115" s="82" t="s">
        <v>121</v>
      </c>
      <c r="X115" s="85"/>
      <c r="Y115" s="85"/>
      <c r="Z115" s="85"/>
      <c r="AA115" s="85"/>
      <c r="AB115" s="85"/>
      <c r="AC115" s="85"/>
      <c r="AD115" s="85"/>
      <c r="AE115" s="85"/>
    </row>
    <row r="116" spans="1:31" ht="16.5" customHeight="1">
      <c r="A116" s="80"/>
      <c r="B116" s="221"/>
      <c r="C116" s="231"/>
      <c r="D116" s="228"/>
      <c r="E116" s="229"/>
      <c r="F116" s="94" t="s">
        <v>124</v>
      </c>
      <c r="G116" s="132">
        <v>0.22</v>
      </c>
      <c r="H116" s="95">
        <v>0.11388002756408779</v>
      </c>
      <c r="I116" s="96">
        <v>0.27963253782578457</v>
      </c>
      <c r="J116" s="96" t="s">
        <v>123</v>
      </c>
      <c r="K116" s="132">
        <f>($G116-I116)/SENIORS!N60</f>
        <v>-0.13279084205008945</v>
      </c>
      <c r="L116" s="82">
        <v>-0.3691007663277699</v>
      </c>
      <c r="M116" s="55"/>
      <c r="N116" s="96">
        <v>0.15612249626839597</v>
      </c>
      <c r="O116" s="96" t="s">
        <v>121</v>
      </c>
      <c r="P116" s="132">
        <f>($G116-N116)/SENIORS!O60</f>
        <v>0.17598258869271072</v>
      </c>
      <c r="Q116" s="82" t="s">
        <v>121</v>
      </c>
      <c r="R116" s="55"/>
      <c r="S116" s="96">
        <v>0.1861723662931074</v>
      </c>
      <c r="T116" s="96" t="s">
        <v>129</v>
      </c>
      <c r="U116" s="132">
        <f>($G116-S116)/SENIORS!P60</f>
        <v>0.08690524670931038</v>
      </c>
      <c r="V116" s="82">
        <v>-0.1857234114237901</v>
      </c>
      <c r="X116" s="90"/>
      <c r="Y116" s="90"/>
      <c r="Z116" s="90"/>
      <c r="AA116" s="90"/>
      <c r="AB116" s="90"/>
      <c r="AC116" s="90"/>
      <c r="AD116" s="90"/>
      <c r="AE116" s="90"/>
    </row>
    <row r="117" spans="1:31" ht="16.5" customHeight="1">
      <c r="A117" s="80"/>
      <c r="B117" s="221" t="s">
        <v>138</v>
      </c>
      <c r="C117" s="191" t="s">
        <v>217</v>
      </c>
      <c r="D117" s="230" t="s">
        <v>67</v>
      </c>
      <c r="E117" s="230" t="s">
        <v>148</v>
      </c>
      <c r="F117" s="101" t="s">
        <v>120</v>
      </c>
      <c r="G117" s="133">
        <v>0</v>
      </c>
      <c r="H117" s="98">
        <v>0.01888488392151874</v>
      </c>
      <c r="I117" s="83">
        <v>0.006134456769397579</v>
      </c>
      <c r="J117" s="83" t="s">
        <v>121</v>
      </c>
      <c r="K117" s="132">
        <f>($G117-I117)/FRESHMEN!N61</f>
        <v>-0.07853159609686942</v>
      </c>
      <c r="L117" s="82" t="s">
        <v>121</v>
      </c>
      <c r="M117" s="55"/>
      <c r="N117" s="83">
        <v>0.013605795059946529</v>
      </c>
      <c r="O117" s="83" t="s">
        <v>121</v>
      </c>
      <c r="P117" s="132">
        <f>($G117-N117)/FRESHMEN!O61</f>
        <v>-0.1174439555995457</v>
      </c>
      <c r="Q117" s="82" t="s">
        <v>121</v>
      </c>
      <c r="R117" s="55"/>
      <c r="S117" s="99">
        <v>0.014548789572430295</v>
      </c>
      <c r="T117" s="100" t="s">
        <v>121</v>
      </c>
      <c r="U117" s="132">
        <f>($G117-S117)/FRESHMEN!P61</f>
        <v>-0.12150496510948292</v>
      </c>
      <c r="V117" s="82" t="s">
        <v>121</v>
      </c>
      <c r="X117" s="85"/>
      <c r="Y117" s="85"/>
      <c r="Z117" s="85"/>
      <c r="AA117" s="85"/>
      <c r="AB117" s="85"/>
      <c r="AC117" s="85"/>
      <c r="AD117" s="85"/>
      <c r="AE117" s="85"/>
    </row>
    <row r="118" spans="1:31" ht="16.5" customHeight="1">
      <c r="A118" s="80"/>
      <c r="B118" s="221"/>
      <c r="C118" s="231"/>
      <c r="D118" s="228"/>
      <c r="E118" s="229"/>
      <c r="F118" s="94" t="s">
        <v>124</v>
      </c>
      <c r="G118" s="132">
        <v>0.89</v>
      </c>
      <c r="H118" s="95">
        <v>0.2689186765596639</v>
      </c>
      <c r="I118" s="96">
        <v>0.4164124332128461</v>
      </c>
      <c r="J118" s="96" t="s">
        <v>123</v>
      </c>
      <c r="K118" s="132">
        <f>($G118-I118)/SENIORS!N61</f>
        <v>0.9601515138599516</v>
      </c>
      <c r="L118" s="82">
        <v>-0.29902886745143653</v>
      </c>
      <c r="M118" s="55"/>
      <c r="N118" s="96">
        <v>0.30144693299936737</v>
      </c>
      <c r="O118" s="96" t="s">
        <v>121</v>
      </c>
      <c r="P118" s="132">
        <f>($G118-N118)/SENIORS!O61</f>
        <v>1.282551180148922</v>
      </c>
      <c r="Q118" s="82" t="s">
        <v>121</v>
      </c>
      <c r="R118" s="55"/>
      <c r="S118" s="96">
        <v>0.3247952923502489</v>
      </c>
      <c r="T118" s="96" t="s">
        <v>121</v>
      </c>
      <c r="U118" s="132">
        <f>($G118-S118)/SENIORS!P61</f>
        <v>1.2069280476597486</v>
      </c>
      <c r="V118" s="82" t="s">
        <v>121</v>
      </c>
      <c r="X118" s="90"/>
      <c r="Y118" s="90"/>
      <c r="Z118" s="90"/>
      <c r="AA118" s="90"/>
      <c r="AB118" s="90"/>
      <c r="AC118" s="90"/>
      <c r="AD118" s="90"/>
      <c r="AE118" s="90"/>
    </row>
    <row r="119" spans="1:22" ht="24" customHeight="1">
      <c r="A119" s="62" t="s">
        <v>218</v>
      </c>
      <c r="B119" s="60" t="s">
        <v>219</v>
      </c>
      <c r="D119" s="102"/>
      <c r="E119" s="102"/>
      <c r="F119" s="67"/>
      <c r="G119" s="197" t="s">
        <v>220</v>
      </c>
      <c r="H119" s="197"/>
      <c r="I119" s="197"/>
      <c r="J119" s="197"/>
      <c r="K119" s="197"/>
      <c r="L119" s="197"/>
      <c r="M119" s="197"/>
      <c r="N119" s="197"/>
      <c r="O119" s="197"/>
      <c r="P119" s="197"/>
      <c r="Q119" s="197"/>
      <c r="R119" s="197"/>
      <c r="S119" s="197"/>
      <c r="T119" s="197"/>
      <c r="U119" s="197"/>
      <c r="V119" s="197"/>
    </row>
    <row r="120" spans="1:31" s="12" customFormat="1" ht="24" customHeight="1" hidden="1">
      <c r="A120" s="62"/>
      <c r="B120" s="60"/>
      <c r="C120" s="36"/>
      <c r="D120" s="102"/>
      <c r="E120" s="102"/>
      <c r="F120" s="67"/>
      <c r="G120" s="108"/>
      <c r="H120" s="108"/>
      <c r="I120" s="108"/>
      <c r="J120" s="108"/>
      <c r="K120" s="108"/>
      <c r="L120" s="108"/>
      <c r="M120" s="108"/>
      <c r="N120" s="108"/>
      <c r="O120" s="108"/>
      <c r="P120" s="108"/>
      <c r="Q120" s="108"/>
      <c r="R120" s="108"/>
      <c r="S120" s="108"/>
      <c r="T120" s="108"/>
      <c r="U120" s="108"/>
      <c r="V120" s="108"/>
      <c r="X120" s="64"/>
      <c r="Y120" s="64"/>
      <c r="Z120" s="64"/>
      <c r="AA120" s="64"/>
      <c r="AB120" s="64"/>
      <c r="AC120" s="64"/>
      <c r="AD120" s="64"/>
      <c r="AE120" s="64"/>
    </row>
    <row r="121" spans="1:31" ht="16.5" customHeight="1">
      <c r="A121" s="80"/>
      <c r="B121" s="220" t="s">
        <v>117</v>
      </c>
      <c r="C121" s="191" t="s">
        <v>221</v>
      </c>
      <c r="D121" s="230" t="s">
        <v>68</v>
      </c>
      <c r="E121" s="230" t="s">
        <v>222</v>
      </c>
      <c r="F121" s="101" t="s">
        <v>120</v>
      </c>
      <c r="G121" s="133">
        <v>4.8</v>
      </c>
      <c r="H121" s="98">
        <v>5.769577819096557</v>
      </c>
      <c r="I121" s="99">
        <v>5.652404825255602</v>
      </c>
      <c r="J121" s="99" t="s">
        <v>121</v>
      </c>
      <c r="K121" s="132">
        <f>($G121-I121)/FRESHMEN!N62</f>
        <v>-0.5815986270990914</v>
      </c>
      <c r="L121" s="82" t="s">
        <v>121</v>
      </c>
      <c r="M121" s="55"/>
      <c r="N121" s="99">
        <v>5.448757710513473</v>
      </c>
      <c r="O121" s="99" t="s">
        <v>129</v>
      </c>
      <c r="P121" s="132">
        <f>($G121-N121)/FRESHMEN!O62</f>
        <v>-0.46503031612100465</v>
      </c>
      <c r="Q121" s="82">
        <v>0.2299642441155517</v>
      </c>
      <c r="R121" s="55"/>
      <c r="S121" s="99">
        <v>5.479693868305639</v>
      </c>
      <c r="T121" s="100" t="s">
        <v>121</v>
      </c>
      <c r="U121" s="132">
        <f>($G121-S121)/FRESHMEN!P62</f>
        <v>-0.4916553691205454</v>
      </c>
      <c r="V121" s="82" t="s">
        <v>121</v>
      </c>
      <c r="X121" s="85"/>
      <c r="Y121" s="85"/>
      <c r="Z121" s="85"/>
      <c r="AA121" s="85"/>
      <c r="AB121" s="85"/>
      <c r="AC121" s="85"/>
      <c r="AD121" s="85"/>
      <c r="AE121" s="85"/>
    </row>
    <row r="122" spans="1:31" ht="16.5" customHeight="1">
      <c r="A122" s="80"/>
      <c r="B122" s="221"/>
      <c r="C122" s="231"/>
      <c r="D122" s="228"/>
      <c r="E122" s="229"/>
      <c r="F122" s="94" t="s">
        <v>124</v>
      </c>
      <c r="G122" s="132">
        <v>6.11</v>
      </c>
      <c r="H122" s="95">
        <v>6.009670048805542</v>
      </c>
      <c r="I122" s="96">
        <v>5.897968944470934</v>
      </c>
      <c r="J122" s="96" t="s">
        <v>121</v>
      </c>
      <c r="K122" s="132">
        <f>($G122-I122)/SENIORS!N62</f>
        <v>0.17030707226757344</v>
      </c>
      <c r="L122" s="82" t="s">
        <v>121</v>
      </c>
      <c r="M122" s="55"/>
      <c r="N122" s="96">
        <v>5.6125423302446</v>
      </c>
      <c r="O122" s="96" t="s">
        <v>123</v>
      </c>
      <c r="P122" s="132">
        <f>($G122-N122)/SENIORS!O62</f>
        <v>0.3744353466736728</v>
      </c>
      <c r="Q122" s="82">
        <v>0.2989172024349449</v>
      </c>
      <c r="R122" s="55"/>
      <c r="S122" s="96">
        <v>5.604282127714557</v>
      </c>
      <c r="T122" s="96" t="s">
        <v>123</v>
      </c>
      <c r="U122" s="132">
        <f>($G122-S122)/SENIORS!P62</f>
        <v>0.37763180931463936</v>
      </c>
      <c r="V122" s="82">
        <v>0.3027129996890468</v>
      </c>
      <c r="X122" s="90"/>
      <c r="Y122" s="90"/>
      <c r="Z122" s="90"/>
      <c r="AA122" s="90"/>
      <c r="AB122" s="90"/>
      <c r="AC122" s="90"/>
      <c r="AD122" s="90"/>
      <c r="AE122" s="90"/>
    </row>
    <row r="123" spans="1:22" ht="15" customHeight="1">
      <c r="A123" s="80"/>
      <c r="B123" s="36"/>
      <c r="C123" s="109"/>
      <c r="D123" s="91"/>
      <c r="E123" s="91"/>
      <c r="F123" s="67"/>
      <c r="G123" s="198" t="s">
        <v>223</v>
      </c>
      <c r="H123" s="195"/>
      <c r="I123" s="195"/>
      <c r="J123" s="195"/>
      <c r="K123" s="195"/>
      <c r="L123" s="195"/>
      <c r="M123" s="195"/>
      <c r="N123" s="195"/>
      <c r="O123" s="195"/>
      <c r="P123" s="195"/>
      <c r="Q123" s="195"/>
      <c r="R123" s="195"/>
      <c r="S123" s="198"/>
      <c r="T123" s="198"/>
      <c r="U123" s="198"/>
      <c r="V123" s="198"/>
    </row>
    <row r="124" spans="2:31" ht="16.5" customHeight="1">
      <c r="B124" s="221" t="s">
        <v>125</v>
      </c>
      <c r="C124" s="191" t="s">
        <v>224</v>
      </c>
      <c r="D124" s="230" t="s">
        <v>69</v>
      </c>
      <c r="E124" s="230" t="s">
        <v>222</v>
      </c>
      <c r="F124" s="101" t="s">
        <v>120</v>
      </c>
      <c r="G124" s="133">
        <v>5.47</v>
      </c>
      <c r="H124" s="98">
        <v>5.5205758503773215</v>
      </c>
      <c r="I124" s="83">
        <v>5.554305199433426</v>
      </c>
      <c r="J124" s="83" t="s">
        <v>121</v>
      </c>
      <c r="K124" s="132">
        <f>($G124-I124)/FRESHMEN!N63</f>
        <v>-0.06688963667258047</v>
      </c>
      <c r="L124" s="82" t="s">
        <v>121</v>
      </c>
      <c r="M124" s="55"/>
      <c r="N124" s="83">
        <v>5.198058767579879</v>
      </c>
      <c r="O124" s="83" t="s">
        <v>129</v>
      </c>
      <c r="P124" s="132">
        <f>($G124-N124)/FRESHMEN!O63</f>
        <v>0.2049777807151721</v>
      </c>
      <c r="Q124" s="82">
        <v>0.2430997141780248</v>
      </c>
      <c r="R124" s="55"/>
      <c r="S124" s="99">
        <v>5.194355857075699</v>
      </c>
      <c r="T124" s="100" t="s">
        <v>129</v>
      </c>
      <c r="U124" s="132">
        <f>($G124-S124)/FRESHMEN!P63</f>
        <v>0.2085811739695751</v>
      </c>
      <c r="V124" s="82">
        <v>0.24685214949002512</v>
      </c>
      <c r="X124" s="85"/>
      <c r="Y124" s="85"/>
      <c r="Z124" s="85"/>
      <c r="AA124" s="85"/>
      <c r="AB124" s="85"/>
      <c r="AC124" s="85"/>
      <c r="AD124" s="85"/>
      <c r="AE124" s="85"/>
    </row>
    <row r="125" spans="2:31" ht="16.5" customHeight="1">
      <c r="B125" s="221"/>
      <c r="C125" s="231"/>
      <c r="D125" s="228"/>
      <c r="E125" s="229"/>
      <c r="F125" s="94" t="s">
        <v>124</v>
      </c>
      <c r="G125" s="132">
        <v>5.33</v>
      </c>
      <c r="H125" s="95">
        <v>5.706563335385272</v>
      </c>
      <c r="I125" s="96">
        <v>5.949165492204209</v>
      </c>
      <c r="J125" s="96" t="s">
        <v>129</v>
      </c>
      <c r="K125" s="132">
        <f>($G125-I125)/SENIORS!N63</f>
        <v>-0.4927376797355904</v>
      </c>
      <c r="L125" s="82">
        <v>-0.19306506153024977</v>
      </c>
      <c r="M125" s="55"/>
      <c r="N125" s="96">
        <v>5.4529054104089525</v>
      </c>
      <c r="O125" s="96" t="s">
        <v>129</v>
      </c>
      <c r="P125" s="132">
        <f>($G125-N125)/SENIORS!O63</f>
        <v>-0.0914126795310382</v>
      </c>
      <c r="Q125" s="82">
        <v>0.1886617564614504</v>
      </c>
      <c r="R125" s="55"/>
      <c r="S125" s="96">
        <v>5.420263153524544</v>
      </c>
      <c r="T125" s="96" t="s">
        <v>129</v>
      </c>
      <c r="U125" s="132">
        <f>($G125-S125)/SENIORS!P63</f>
        <v>-0.06723442798045945</v>
      </c>
      <c r="V125" s="82">
        <v>0.21325677429244141</v>
      </c>
      <c r="X125" s="90"/>
      <c r="Y125" s="90"/>
      <c r="Z125" s="90"/>
      <c r="AA125" s="90"/>
      <c r="AB125" s="90"/>
      <c r="AC125" s="90"/>
      <c r="AD125" s="90"/>
      <c r="AE125" s="90"/>
    </row>
    <row r="126" spans="2:22" ht="15" customHeight="1">
      <c r="B126" s="110"/>
      <c r="C126" s="109"/>
      <c r="D126" s="91"/>
      <c r="E126" s="91"/>
      <c r="F126" s="67"/>
      <c r="G126" s="198" t="s">
        <v>225</v>
      </c>
      <c r="H126" s="195"/>
      <c r="I126" s="195"/>
      <c r="J126" s="195"/>
      <c r="K126" s="195"/>
      <c r="L126" s="195"/>
      <c r="M126" s="195"/>
      <c r="N126" s="195"/>
      <c r="O126" s="195"/>
      <c r="P126" s="195"/>
      <c r="Q126" s="195"/>
      <c r="R126" s="195"/>
      <c r="S126" s="198"/>
      <c r="T126" s="198"/>
      <c r="U126" s="198"/>
      <c r="V126" s="198"/>
    </row>
    <row r="127" spans="1:31" ht="16.5" customHeight="1">
      <c r="A127" s="80"/>
      <c r="B127" s="221" t="s">
        <v>127</v>
      </c>
      <c r="C127" s="191" t="s">
        <v>226</v>
      </c>
      <c r="D127" s="230" t="s">
        <v>70</v>
      </c>
      <c r="E127" s="230" t="s">
        <v>222</v>
      </c>
      <c r="F127" s="101" t="s">
        <v>120</v>
      </c>
      <c r="G127" s="133">
        <v>4.47</v>
      </c>
      <c r="H127" s="98">
        <v>4.999685551788241</v>
      </c>
      <c r="I127" s="83">
        <v>5.014221364625811</v>
      </c>
      <c r="J127" s="83" t="s">
        <v>121</v>
      </c>
      <c r="K127" s="132">
        <f>($G127-I127)/FRESHMEN!N64</f>
        <v>-0.33302630608154926</v>
      </c>
      <c r="L127" s="82" t="s">
        <v>121</v>
      </c>
      <c r="M127" s="55"/>
      <c r="N127" s="83">
        <v>4.626215125490276</v>
      </c>
      <c r="O127" s="83" t="s">
        <v>129</v>
      </c>
      <c r="P127" s="132">
        <f>($G127-N127)/FRESHMEN!O64</f>
        <v>-0.09911113117587156</v>
      </c>
      <c r="Q127" s="82">
        <v>0.23694937538830257</v>
      </c>
      <c r="R127" s="55"/>
      <c r="S127" s="99">
        <v>4.601878516642826</v>
      </c>
      <c r="T127" s="100" t="s">
        <v>129</v>
      </c>
      <c r="U127" s="132">
        <f>($G127-S127)/FRESHMEN!P64</f>
        <v>-0.08430253492960539</v>
      </c>
      <c r="V127" s="82">
        <v>0.25429571342856955</v>
      </c>
      <c r="X127" s="85"/>
      <c r="Y127" s="85"/>
      <c r="Z127" s="85"/>
      <c r="AA127" s="85"/>
      <c r="AB127" s="85"/>
      <c r="AC127" s="85"/>
      <c r="AD127" s="85"/>
      <c r="AE127" s="85"/>
    </row>
    <row r="128" spans="1:31" ht="16.5" customHeight="1">
      <c r="A128" s="80"/>
      <c r="B128" s="221"/>
      <c r="C128" s="231"/>
      <c r="D128" s="228"/>
      <c r="E128" s="229"/>
      <c r="F128" s="94" t="s">
        <v>124</v>
      </c>
      <c r="G128" s="132">
        <v>4.67</v>
      </c>
      <c r="H128" s="95">
        <v>5.113725002152346</v>
      </c>
      <c r="I128" s="96">
        <v>5.013372612393432</v>
      </c>
      <c r="J128" s="96" t="s">
        <v>121</v>
      </c>
      <c r="K128" s="132">
        <f>($G128-I128)/SENIORS!N64</f>
        <v>-0.2092432610405862</v>
      </c>
      <c r="L128" s="82" t="s">
        <v>121</v>
      </c>
      <c r="M128" s="55"/>
      <c r="N128" s="96">
        <v>4.559683361838769</v>
      </c>
      <c r="O128" s="96" t="s">
        <v>123</v>
      </c>
      <c r="P128" s="132">
        <f>($G128-N128)/SENIORS!O64</f>
        <v>0.0654089176332108</v>
      </c>
      <c r="Q128" s="82">
        <v>0.32850225152506146</v>
      </c>
      <c r="R128" s="55"/>
      <c r="S128" s="96">
        <v>4.50076758490839</v>
      </c>
      <c r="T128" s="96" t="s">
        <v>123</v>
      </c>
      <c r="U128" s="132">
        <f>($G128-S128)/SENIORS!P64</f>
        <v>0.1004857800466641</v>
      </c>
      <c r="V128" s="82">
        <v>0.3639580760801961</v>
      </c>
      <c r="X128" s="90"/>
      <c r="Y128" s="90"/>
      <c r="Z128" s="90"/>
      <c r="AA128" s="90"/>
      <c r="AB128" s="90"/>
      <c r="AC128" s="90"/>
      <c r="AD128" s="90"/>
      <c r="AE128" s="90"/>
    </row>
    <row r="129" spans="1:22" ht="34.5" customHeight="1">
      <c r="A129" s="62" t="s">
        <v>227</v>
      </c>
      <c r="B129" s="60" t="s">
        <v>228</v>
      </c>
      <c r="D129" s="102"/>
      <c r="E129" s="102"/>
      <c r="G129" s="199" t="s">
        <v>229</v>
      </c>
      <c r="H129" s="199"/>
      <c r="I129" s="199"/>
      <c r="J129" s="199"/>
      <c r="K129" s="199"/>
      <c r="L129" s="199"/>
      <c r="M129" s="199"/>
      <c r="N129" s="199"/>
      <c r="O129" s="199"/>
      <c r="P129" s="199"/>
      <c r="Q129" s="199"/>
      <c r="R129" s="199"/>
      <c r="S129" s="199"/>
      <c r="T129" s="199"/>
      <c r="U129" s="199"/>
      <c r="V129" s="199"/>
    </row>
    <row r="130" spans="1:31" s="12" customFormat="1" ht="34.5" customHeight="1" hidden="1">
      <c r="A130" s="62"/>
      <c r="B130" s="60"/>
      <c r="C130" s="36"/>
      <c r="D130" s="102"/>
      <c r="E130" s="102"/>
      <c r="F130" s="68"/>
      <c r="G130" s="111"/>
      <c r="H130" s="111"/>
      <c r="I130" s="111"/>
      <c r="J130" s="111"/>
      <c r="K130" s="111"/>
      <c r="L130" s="111"/>
      <c r="M130" s="111"/>
      <c r="N130" s="111"/>
      <c r="O130" s="111"/>
      <c r="P130" s="111"/>
      <c r="Q130" s="111"/>
      <c r="R130" s="111"/>
      <c r="S130" s="111"/>
      <c r="T130" s="111"/>
      <c r="U130" s="111"/>
      <c r="V130" s="111"/>
      <c r="X130" s="64"/>
      <c r="Y130" s="64"/>
      <c r="Z130" s="64"/>
      <c r="AA130" s="64"/>
      <c r="AB130" s="64"/>
      <c r="AC130" s="64"/>
      <c r="AD130" s="64"/>
      <c r="AE130" s="64"/>
    </row>
    <row r="131" spans="1:31" ht="24" customHeight="1">
      <c r="A131" s="80"/>
      <c r="B131" s="220" t="s">
        <v>117</v>
      </c>
      <c r="C131" s="191" t="s">
        <v>230</v>
      </c>
      <c r="D131" s="230" t="s">
        <v>231</v>
      </c>
      <c r="E131" s="230" t="s">
        <v>232</v>
      </c>
      <c r="F131" s="101" t="s">
        <v>120</v>
      </c>
      <c r="G131" s="133">
        <v>3.33</v>
      </c>
      <c r="H131" s="98">
        <v>3.7323613106294076</v>
      </c>
      <c r="I131" s="99">
        <v>3.9674681691045355</v>
      </c>
      <c r="J131" s="99" t="s">
        <v>121</v>
      </c>
      <c r="K131" s="132">
        <f>($G131-I131)/FRESHMEN!N65</f>
        <v>-0.3940131725906551</v>
      </c>
      <c r="L131" s="82" t="s">
        <v>121</v>
      </c>
      <c r="M131" s="55"/>
      <c r="N131" s="99">
        <v>3.764677403338707</v>
      </c>
      <c r="O131" s="99" t="s">
        <v>121</v>
      </c>
      <c r="P131" s="132">
        <f>($G131-N131)/FRESHMEN!O65</f>
        <v>-0.28221640585044266</v>
      </c>
      <c r="Q131" s="82" t="s">
        <v>121</v>
      </c>
      <c r="R131" s="55"/>
      <c r="S131" s="99">
        <v>3.9882785480616945</v>
      </c>
      <c r="T131" s="100" t="s">
        <v>121</v>
      </c>
      <c r="U131" s="132">
        <f>($G131-S131)/FRESHMEN!P65</f>
        <v>-0.40746251072960993</v>
      </c>
      <c r="V131" s="82" t="s">
        <v>121</v>
      </c>
      <c r="X131" s="85"/>
      <c r="Y131" s="85"/>
      <c r="Z131" s="85"/>
      <c r="AA131" s="85"/>
      <c r="AB131" s="85"/>
      <c r="AC131" s="85"/>
      <c r="AD131" s="85"/>
      <c r="AE131" s="85"/>
    </row>
    <row r="132" spans="1:31" ht="16.5" customHeight="1">
      <c r="A132" s="80"/>
      <c r="B132" s="221"/>
      <c r="C132" s="231"/>
      <c r="D132" s="228"/>
      <c r="E132" s="229"/>
      <c r="F132" s="94" t="s">
        <v>124</v>
      </c>
      <c r="G132" s="132">
        <v>3</v>
      </c>
      <c r="H132" s="95">
        <v>3.953921250009287</v>
      </c>
      <c r="I132" s="96">
        <v>4.15365862421614</v>
      </c>
      <c r="J132" s="96" t="s">
        <v>121</v>
      </c>
      <c r="K132" s="132">
        <f>($G132-I132)/SENIORS!N65</f>
        <v>-0.6766737453223348</v>
      </c>
      <c r="L132" s="82" t="s">
        <v>121</v>
      </c>
      <c r="M132" s="55"/>
      <c r="N132" s="96">
        <v>3.98012688372901</v>
      </c>
      <c r="O132" s="96" t="s">
        <v>121</v>
      </c>
      <c r="P132" s="132">
        <f>($G132-N132)/SENIORS!O65</f>
        <v>-0.5779252853792358</v>
      </c>
      <c r="Q132" s="82" t="s">
        <v>121</v>
      </c>
      <c r="R132" s="55"/>
      <c r="S132" s="96">
        <v>4.0992277025970605</v>
      </c>
      <c r="T132" s="96" t="s">
        <v>121</v>
      </c>
      <c r="U132" s="132">
        <f>($G132-S132)/SENIORS!P65</f>
        <v>-0.6336048369077778</v>
      </c>
      <c r="V132" s="82" t="s">
        <v>121</v>
      </c>
      <c r="X132" s="90"/>
      <c r="Y132" s="90"/>
      <c r="Z132" s="90"/>
      <c r="AA132" s="90"/>
      <c r="AB132" s="90"/>
      <c r="AC132" s="90"/>
      <c r="AD132" s="90"/>
      <c r="AE132" s="90"/>
    </row>
    <row r="133" spans="1:31" ht="16.5" customHeight="1">
      <c r="A133" s="80"/>
      <c r="B133" s="221" t="s">
        <v>125</v>
      </c>
      <c r="C133" s="191" t="s">
        <v>233</v>
      </c>
      <c r="D133" s="230" t="s">
        <v>72</v>
      </c>
      <c r="E133" s="230"/>
      <c r="F133" s="101" t="s">
        <v>120</v>
      </c>
      <c r="G133" s="133">
        <v>2.4</v>
      </c>
      <c r="H133" s="98">
        <v>1.812921466543443</v>
      </c>
      <c r="I133" s="83">
        <v>1.5355989403092285</v>
      </c>
      <c r="J133" s="83" t="s">
        <v>121</v>
      </c>
      <c r="K133" s="132">
        <f>($G133-I133)/FRESHMEN!N66</f>
        <v>0.7879485572917447</v>
      </c>
      <c r="L133" s="82" t="s">
        <v>121</v>
      </c>
      <c r="M133" s="55"/>
      <c r="N133" s="83">
        <v>1.4866998324576264</v>
      </c>
      <c r="O133" s="83" t="s">
        <v>121</v>
      </c>
      <c r="P133" s="132">
        <f>($G133-N133)/FRESHMEN!O66</f>
        <v>0.7550573613162381</v>
      </c>
      <c r="Q133" s="82" t="s">
        <v>121</v>
      </c>
      <c r="R133" s="55"/>
      <c r="S133" s="99">
        <v>1.5288014706036739</v>
      </c>
      <c r="T133" s="100" t="s">
        <v>121</v>
      </c>
      <c r="U133" s="132">
        <f>($G133-S133)/FRESHMEN!P66</f>
        <v>0.7150562302197485</v>
      </c>
      <c r="V133" s="82" t="s">
        <v>121</v>
      </c>
      <c r="X133" s="85"/>
      <c r="Y133" s="85"/>
      <c r="Z133" s="85"/>
      <c r="AA133" s="85"/>
      <c r="AB133" s="85"/>
      <c r="AC133" s="85"/>
      <c r="AD133" s="85"/>
      <c r="AE133" s="85"/>
    </row>
    <row r="134" spans="1:31" ht="16.5" customHeight="1">
      <c r="A134" s="80"/>
      <c r="B134" s="221"/>
      <c r="C134" s="231"/>
      <c r="D134" s="228"/>
      <c r="E134" s="229"/>
      <c r="F134" s="94" t="s">
        <v>124</v>
      </c>
      <c r="G134" s="132">
        <v>4.67</v>
      </c>
      <c r="H134" s="95">
        <v>1.2817121295537106</v>
      </c>
      <c r="I134" s="96">
        <v>1.6450643435493602</v>
      </c>
      <c r="J134" s="96" t="s">
        <v>123</v>
      </c>
      <c r="K134" s="132">
        <f>($G134-I134)/SENIORS!N66</f>
        <v>2.3936785592645218</v>
      </c>
      <c r="L134" s="82">
        <v>-0.2875262494420178</v>
      </c>
      <c r="M134" s="55"/>
      <c r="N134" s="96">
        <v>1.6513590061115098</v>
      </c>
      <c r="O134" s="96" t="s">
        <v>123</v>
      </c>
      <c r="P134" s="132">
        <f>($G134-N134)/SENIORS!O66</f>
        <v>2.052641780153512</v>
      </c>
      <c r="Q134" s="82">
        <v>-0.2513557008806112</v>
      </c>
      <c r="R134" s="55"/>
      <c r="S134" s="96">
        <v>1.8332819202191837</v>
      </c>
      <c r="T134" s="96" t="s">
        <v>123</v>
      </c>
      <c r="U134" s="132">
        <f>($G134-S134)/SENIORS!P66</f>
        <v>1.7845907457145662</v>
      </c>
      <c r="V134" s="82">
        <v>-0.3469947722522287</v>
      </c>
      <c r="X134" s="90"/>
      <c r="Y134" s="90"/>
      <c r="Z134" s="90"/>
      <c r="AA134" s="90"/>
      <c r="AB134" s="90"/>
      <c r="AC134" s="90"/>
      <c r="AD134" s="90"/>
      <c r="AE134" s="90"/>
    </row>
    <row r="135" spans="1:31" ht="16.5" customHeight="1">
      <c r="A135" s="80"/>
      <c r="B135" s="221" t="s">
        <v>127</v>
      </c>
      <c r="C135" s="191" t="s">
        <v>234</v>
      </c>
      <c r="D135" s="230" t="s">
        <v>73</v>
      </c>
      <c r="E135" s="230"/>
      <c r="F135" s="101" t="s">
        <v>120</v>
      </c>
      <c r="G135" s="133">
        <v>1.93</v>
      </c>
      <c r="H135" s="98">
        <v>3.432515028684878</v>
      </c>
      <c r="I135" s="83">
        <v>3.357845519704976</v>
      </c>
      <c r="J135" s="83" t="s">
        <v>121</v>
      </c>
      <c r="K135" s="132">
        <f>($G135-I135)/FRESHMEN!N67</f>
        <v>-0.49607588428436994</v>
      </c>
      <c r="L135" s="82" t="s">
        <v>121</v>
      </c>
      <c r="M135" s="55"/>
      <c r="N135" s="83">
        <v>3.0442461612016523</v>
      </c>
      <c r="O135" s="83" t="s">
        <v>121</v>
      </c>
      <c r="P135" s="132">
        <f>($G135-N135)/FRESHMEN!O67</f>
        <v>-0.42678868170840406</v>
      </c>
      <c r="Q135" s="82" t="s">
        <v>121</v>
      </c>
      <c r="R135" s="55"/>
      <c r="S135" s="99">
        <v>2.584926945305851</v>
      </c>
      <c r="T135" s="100" t="s">
        <v>129</v>
      </c>
      <c r="U135" s="132">
        <f>($G135-S135)/FRESHMEN!P67</f>
        <v>-0.27303580908260305</v>
      </c>
      <c r="V135" s="82">
        <v>0.35335528607101546</v>
      </c>
      <c r="X135" s="85"/>
      <c r="Y135" s="85"/>
      <c r="Z135" s="85"/>
      <c r="AA135" s="85"/>
      <c r="AB135" s="85"/>
      <c r="AC135" s="85"/>
      <c r="AD135" s="85"/>
      <c r="AE135" s="85"/>
    </row>
    <row r="136" spans="1:31" ht="16.5" customHeight="1">
      <c r="A136" s="80"/>
      <c r="B136" s="221"/>
      <c r="C136" s="231"/>
      <c r="D136" s="228"/>
      <c r="E136" s="229"/>
      <c r="F136" s="94" t="s">
        <v>124</v>
      </c>
      <c r="G136" s="132">
        <v>2.67</v>
      </c>
      <c r="H136" s="95">
        <v>5.400965514385221</v>
      </c>
      <c r="I136" s="96">
        <v>4.2422677931564925</v>
      </c>
      <c r="J136" s="96" t="s">
        <v>123</v>
      </c>
      <c r="K136" s="132">
        <f>($G136-I136)/SENIORS!N67</f>
        <v>-0.5474598221437212</v>
      </c>
      <c r="L136" s="82">
        <v>0.40345572881621505</v>
      </c>
      <c r="M136" s="55"/>
      <c r="N136" s="96">
        <v>4.416268573401239</v>
      </c>
      <c r="O136" s="96" t="s">
        <v>123</v>
      </c>
      <c r="P136" s="132">
        <f>($G136-N136)/SENIORS!O67</f>
        <v>-0.6134424877195583</v>
      </c>
      <c r="Q136" s="82">
        <v>0.34591182039686147</v>
      </c>
      <c r="R136" s="55"/>
      <c r="S136" s="96">
        <v>3.8038382311050296</v>
      </c>
      <c r="T136" s="96" t="s">
        <v>123</v>
      </c>
      <c r="U136" s="132">
        <f>($G136-S136)/SENIORS!P67</f>
        <v>-0.40450627784655535</v>
      </c>
      <c r="V136" s="82">
        <v>0.5697885243975395</v>
      </c>
      <c r="X136" s="90"/>
      <c r="Y136" s="90"/>
      <c r="Z136" s="90"/>
      <c r="AA136" s="90"/>
      <c r="AB136" s="90"/>
      <c r="AC136" s="90"/>
      <c r="AD136" s="90"/>
      <c r="AE136" s="90"/>
    </row>
    <row r="137" spans="1:31" ht="36" customHeight="1">
      <c r="A137" s="80"/>
      <c r="B137" s="221" t="s">
        <v>130</v>
      </c>
      <c r="C137" s="191" t="s">
        <v>235</v>
      </c>
      <c r="D137" s="112" t="s">
        <v>74</v>
      </c>
      <c r="E137" s="112" t="s">
        <v>148</v>
      </c>
      <c r="F137" s="101" t="s">
        <v>120</v>
      </c>
      <c r="G137" s="133">
        <v>4.67</v>
      </c>
      <c r="H137" s="98">
        <v>2.43941404141237</v>
      </c>
      <c r="I137" s="83">
        <v>1.6743707012789595</v>
      </c>
      <c r="J137" s="83" t="s">
        <v>123</v>
      </c>
      <c r="K137" s="132">
        <f>($G137-I137)/FRESHMEN!N68</f>
        <v>2.692092948291168</v>
      </c>
      <c r="L137" s="82">
        <v>0.6875242480735491</v>
      </c>
      <c r="M137" s="55"/>
      <c r="N137" s="83">
        <v>2.0342433263171946</v>
      </c>
      <c r="O137" s="83" t="s">
        <v>129</v>
      </c>
      <c r="P137" s="132">
        <f>($G137-N137)/FRESHMEN!O68</f>
        <v>1.7854652418761403</v>
      </c>
      <c r="Q137" s="82">
        <v>0.2744632067336253</v>
      </c>
      <c r="R137" s="55"/>
      <c r="S137" s="99">
        <v>2.1695762871959023</v>
      </c>
      <c r="T137" s="100" t="s">
        <v>121</v>
      </c>
      <c r="U137" s="132">
        <f>($G137-S137)/FRESHMEN!P68</f>
        <v>1.6596954856187045</v>
      </c>
      <c r="V137" s="82" t="s">
        <v>121</v>
      </c>
      <c r="X137" s="85"/>
      <c r="Y137" s="85"/>
      <c r="Z137" s="85"/>
      <c r="AA137" s="85"/>
      <c r="AB137" s="85"/>
      <c r="AC137" s="85"/>
      <c r="AD137" s="85"/>
      <c r="AE137" s="85"/>
    </row>
    <row r="138" spans="1:31" ht="16.5" customHeight="1">
      <c r="A138" s="80"/>
      <c r="B138" s="221"/>
      <c r="C138" s="231"/>
      <c r="D138" s="113"/>
      <c r="E138" s="114"/>
      <c r="F138" s="94" t="s">
        <v>124</v>
      </c>
      <c r="G138" s="132">
        <v>3.89</v>
      </c>
      <c r="H138" s="95">
        <v>1.7125683291352696</v>
      </c>
      <c r="I138" s="96">
        <v>1.8989572680538167</v>
      </c>
      <c r="J138" s="96" t="s">
        <v>121</v>
      </c>
      <c r="K138" s="132">
        <f>($G138-I138)/SENIORS!N68</f>
        <v>1.465953614578103</v>
      </c>
      <c r="L138" s="82" t="s">
        <v>121</v>
      </c>
      <c r="M138" s="55"/>
      <c r="N138" s="96">
        <v>1.9142641744687763</v>
      </c>
      <c r="O138" s="96" t="s">
        <v>121</v>
      </c>
      <c r="P138" s="132">
        <f>($G138-N138)/SENIORS!O68</f>
        <v>1.3559579667444681</v>
      </c>
      <c r="Q138" s="82" t="s">
        <v>121</v>
      </c>
      <c r="R138" s="55"/>
      <c r="S138" s="96">
        <v>2.082608800523414</v>
      </c>
      <c r="T138" s="96" t="s">
        <v>122</v>
      </c>
      <c r="U138" s="132">
        <f>($G138-S138)/SENIORS!P68</f>
        <v>1.1903673919826652</v>
      </c>
      <c r="V138" s="82">
        <v>-0.24371265666331882</v>
      </c>
      <c r="X138" s="90"/>
      <c r="Y138" s="90"/>
      <c r="Z138" s="90"/>
      <c r="AA138" s="90"/>
      <c r="AB138" s="90"/>
      <c r="AC138" s="90"/>
      <c r="AD138" s="90"/>
      <c r="AE138" s="90"/>
    </row>
    <row r="139" spans="1:31" ht="16.5" customHeight="1">
      <c r="A139" s="80"/>
      <c r="B139" s="221" t="s">
        <v>132</v>
      </c>
      <c r="C139" s="191" t="s">
        <v>236</v>
      </c>
      <c r="D139" s="230" t="s">
        <v>75</v>
      </c>
      <c r="E139" s="230"/>
      <c r="F139" s="101" t="s">
        <v>120</v>
      </c>
      <c r="G139" s="133">
        <v>4.33</v>
      </c>
      <c r="H139" s="98">
        <v>3.2644316549395564</v>
      </c>
      <c r="I139" s="83">
        <v>3.0152495646893107</v>
      </c>
      <c r="J139" s="83" t="s">
        <v>121</v>
      </c>
      <c r="K139" s="132">
        <f>($G139-I139)/FRESHMEN!N74</f>
        <v>0.9301241664276078</v>
      </c>
      <c r="L139" s="82" t="s">
        <v>121</v>
      </c>
      <c r="M139" s="55"/>
      <c r="N139" s="83">
        <v>3.754139321205635</v>
      </c>
      <c r="O139" s="83" t="s">
        <v>129</v>
      </c>
      <c r="P139" s="132">
        <f>($G139-N139)/FRESHMEN!O74</f>
        <v>0.33902351671251796</v>
      </c>
      <c r="Q139" s="82">
        <v>-0.288303093599296</v>
      </c>
      <c r="R139" s="55"/>
      <c r="S139" s="99">
        <v>3.7917141093364006</v>
      </c>
      <c r="T139" s="100" t="s">
        <v>122</v>
      </c>
      <c r="U139" s="132">
        <f>($G139-S139)/FRESHMEN!P74</f>
        <v>0.3192977953575172</v>
      </c>
      <c r="V139" s="82">
        <v>-0.3127708307792693</v>
      </c>
      <c r="X139" s="85"/>
      <c r="Y139" s="85"/>
      <c r="Z139" s="85"/>
      <c r="AA139" s="85"/>
      <c r="AB139" s="85"/>
      <c r="AC139" s="85"/>
      <c r="AD139" s="85"/>
      <c r="AE139" s="85"/>
    </row>
    <row r="140" spans="1:31" ht="16.5" customHeight="1">
      <c r="A140" s="80"/>
      <c r="B140" s="221"/>
      <c r="C140" s="231"/>
      <c r="D140" s="228"/>
      <c r="E140" s="229"/>
      <c r="F140" s="94" t="s">
        <v>124</v>
      </c>
      <c r="G140" s="132">
        <v>3</v>
      </c>
      <c r="H140" s="95">
        <v>2.85893705516618</v>
      </c>
      <c r="I140" s="96">
        <v>3.075618857823577</v>
      </c>
      <c r="J140" s="96" t="s">
        <v>121</v>
      </c>
      <c r="K140" s="132">
        <f>($G140-I140)/SENIORS!N74</f>
        <v>-0.05660255243472073</v>
      </c>
      <c r="L140" s="82" t="s">
        <v>121</v>
      </c>
      <c r="M140" s="55"/>
      <c r="N140" s="96">
        <v>3.4040647143467555</v>
      </c>
      <c r="O140" s="96" t="s">
        <v>123</v>
      </c>
      <c r="P140" s="132">
        <f>($G140-N140)/SENIORS!O74</f>
        <v>-0.2660627386975</v>
      </c>
      <c r="Q140" s="82">
        <v>-0.3589478437280077</v>
      </c>
      <c r="R140" s="55"/>
      <c r="S140" s="96">
        <v>3.484049677038886</v>
      </c>
      <c r="T140" s="96" t="s">
        <v>123</v>
      </c>
      <c r="U140" s="132">
        <f>($G140-S140)/SENIORS!P74</f>
        <v>-0.31282883378579324</v>
      </c>
      <c r="V140" s="82">
        <v>-0.403994180269866</v>
      </c>
      <c r="X140" s="90"/>
      <c r="Y140" s="90"/>
      <c r="Z140" s="90"/>
      <c r="AA140" s="90"/>
      <c r="AB140" s="90"/>
      <c r="AC140" s="90"/>
      <c r="AD140" s="90"/>
      <c r="AE140" s="90"/>
    </row>
    <row r="141" spans="2:31" ht="16.5" customHeight="1">
      <c r="B141" s="221" t="s">
        <v>134</v>
      </c>
      <c r="C141" s="191" t="s">
        <v>237</v>
      </c>
      <c r="D141" s="230" t="s">
        <v>76</v>
      </c>
      <c r="E141" s="230"/>
      <c r="F141" s="101" t="s">
        <v>120</v>
      </c>
      <c r="G141" s="133">
        <v>1.2</v>
      </c>
      <c r="H141" s="98">
        <v>2.685875323677147</v>
      </c>
      <c r="I141" s="83">
        <v>2.9511278553512463</v>
      </c>
      <c r="J141" s="83" t="s">
        <v>121</v>
      </c>
      <c r="K141" s="132">
        <f>($G141-I141)/FRESHMEN!N75</f>
        <v>-0.6799778927266137</v>
      </c>
      <c r="L141" s="82" t="s">
        <v>121</v>
      </c>
      <c r="M141" s="55"/>
      <c r="N141" s="83">
        <v>2.0034656913624462</v>
      </c>
      <c r="O141" s="83" t="s">
        <v>129</v>
      </c>
      <c r="P141" s="132">
        <f>($G141-N141)/FRESHMEN!O75</f>
        <v>-0.42140415362254396</v>
      </c>
      <c r="Q141" s="82">
        <v>0.3579122999537313</v>
      </c>
      <c r="R141" s="55"/>
      <c r="S141" s="99">
        <v>1.776252348312991</v>
      </c>
      <c r="T141" s="100" t="s">
        <v>122</v>
      </c>
      <c r="U141" s="132">
        <f>($G141-S141)/FRESHMEN!P75</f>
        <v>-0.3392967664756273</v>
      </c>
      <c r="V141" s="82">
        <v>0.535585035196011</v>
      </c>
      <c r="X141" s="85"/>
      <c r="Y141" s="85"/>
      <c r="Z141" s="85"/>
      <c r="AA141" s="85"/>
      <c r="AB141" s="85"/>
      <c r="AC141" s="85"/>
      <c r="AD141" s="85"/>
      <c r="AE141" s="85"/>
    </row>
    <row r="142" spans="2:31" ht="16.5" customHeight="1">
      <c r="B142" s="221"/>
      <c r="C142" s="231"/>
      <c r="D142" s="228"/>
      <c r="E142" s="229"/>
      <c r="F142" s="94" t="s">
        <v>124</v>
      </c>
      <c r="G142" s="132">
        <v>1.44</v>
      </c>
      <c r="H142" s="95">
        <v>3.881183688158063</v>
      </c>
      <c r="I142" s="96">
        <v>3.079687008738334</v>
      </c>
      <c r="J142" s="96" t="s">
        <v>122</v>
      </c>
      <c r="K142" s="132">
        <f>($G142-I142)/SENIORS!N75</f>
        <v>-0.5874621096563482</v>
      </c>
      <c r="L142" s="82">
        <v>0.28715780979247324</v>
      </c>
      <c r="M142" s="55"/>
      <c r="N142" s="96">
        <v>2.695328195454835</v>
      </c>
      <c r="O142" s="96" t="s">
        <v>123</v>
      </c>
      <c r="P142" s="132">
        <f>($G142-N142)/SENIORS!O75</f>
        <v>-0.506592646637374</v>
      </c>
      <c r="Q142" s="82">
        <v>0.4785566633117255</v>
      </c>
      <c r="R142" s="55"/>
      <c r="S142" s="96">
        <v>2.3316580252642654</v>
      </c>
      <c r="T142" s="96" t="s">
        <v>123</v>
      </c>
      <c r="U142" s="132">
        <f>($G142-S142)/SENIORS!P75</f>
        <v>-0.3930628528443848</v>
      </c>
      <c r="V142" s="82">
        <v>0.6830656601022708</v>
      </c>
      <c r="X142" s="90"/>
      <c r="Y142" s="90"/>
      <c r="Z142" s="90"/>
      <c r="AA142" s="90"/>
      <c r="AB142" s="90"/>
      <c r="AC142" s="90"/>
      <c r="AD142" s="90"/>
      <c r="AE142" s="90"/>
    </row>
    <row r="143" spans="2:31" ht="16.5" customHeight="1">
      <c r="B143" s="221" t="s">
        <v>136</v>
      </c>
      <c r="C143" s="191" t="s">
        <v>238</v>
      </c>
      <c r="D143" s="230" t="s">
        <v>77</v>
      </c>
      <c r="E143" s="230"/>
      <c r="F143" s="101" t="s">
        <v>120</v>
      </c>
      <c r="G143" s="133">
        <v>2.33</v>
      </c>
      <c r="H143" s="98">
        <v>2.1444766723700917</v>
      </c>
      <c r="I143" s="83">
        <v>2.2210854438986067</v>
      </c>
      <c r="J143" s="83" t="s">
        <v>121</v>
      </c>
      <c r="K143" s="132">
        <f>($G143-I143)/FRESHMEN!N76</f>
        <v>0.10326613322643603</v>
      </c>
      <c r="L143" s="82" t="s">
        <v>121</v>
      </c>
      <c r="M143" s="55"/>
      <c r="N143" s="83">
        <v>2.264574668032524</v>
      </c>
      <c r="O143" s="83" t="s">
        <v>121</v>
      </c>
      <c r="P143" s="132">
        <f>($G143-N143)/FRESHMEN!O76</f>
        <v>0.06304583015037822</v>
      </c>
      <c r="Q143" s="82" t="s">
        <v>121</v>
      </c>
      <c r="R143" s="55"/>
      <c r="S143" s="99">
        <v>2.2404027439773504</v>
      </c>
      <c r="T143" s="100" t="s">
        <v>121</v>
      </c>
      <c r="U143" s="132">
        <f>($G143-S143)/FRESHMEN!P76</f>
        <v>0.08685722901745296</v>
      </c>
      <c r="V143" s="82" t="s">
        <v>121</v>
      </c>
      <c r="X143" s="85"/>
      <c r="Y143" s="85"/>
      <c r="Z143" s="85"/>
      <c r="AA143" s="85"/>
      <c r="AB143" s="85"/>
      <c r="AC143" s="85"/>
      <c r="AD143" s="85"/>
      <c r="AE143" s="85"/>
    </row>
    <row r="144" spans="2:31" ht="16.5" customHeight="1">
      <c r="B144" s="221"/>
      <c r="C144" s="231"/>
      <c r="D144" s="228"/>
      <c r="E144" s="229"/>
      <c r="F144" s="94" t="s">
        <v>124</v>
      </c>
      <c r="G144" s="132">
        <v>2.22</v>
      </c>
      <c r="H144" s="95">
        <v>2.4840595519939264</v>
      </c>
      <c r="I144" s="96">
        <v>2.4166491654329993</v>
      </c>
      <c r="J144" s="96" t="s">
        <v>121</v>
      </c>
      <c r="K144" s="132">
        <f>($G144-I144)/SENIORS!N76</f>
        <v>-0.15404127434013856</v>
      </c>
      <c r="L144" s="82" t="s">
        <v>121</v>
      </c>
      <c r="M144" s="55"/>
      <c r="N144" s="96">
        <v>2.4463731890824785</v>
      </c>
      <c r="O144" s="96" t="s">
        <v>121</v>
      </c>
      <c r="P144" s="132">
        <f>($G144-N144)/SENIORS!O76</f>
        <v>-0.20714373155387378</v>
      </c>
      <c r="Q144" s="82" t="s">
        <v>121</v>
      </c>
      <c r="R144" s="55"/>
      <c r="S144" s="96">
        <v>2.375429180371346</v>
      </c>
      <c r="T144" s="96" t="s">
        <v>121</v>
      </c>
      <c r="U144" s="132">
        <f>($G144-S144)/SENIORS!P76</f>
        <v>-0.15000734972691548</v>
      </c>
      <c r="V144" s="82" t="s">
        <v>121</v>
      </c>
      <c r="X144" s="90"/>
      <c r="Y144" s="90"/>
      <c r="Z144" s="90"/>
      <c r="AA144" s="90"/>
      <c r="AB144" s="90"/>
      <c r="AC144" s="90"/>
      <c r="AD144" s="90"/>
      <c r="AE144" s="90"/>
    </row>
    <row r="145" spans="1:22" ht="24" customHeight="1">
      <c r="A145" s="62" t="s">
        <v>239</v>
      </c>
      <c r="B145" s="60" t="s">
        <v>240</v>
      </c>
      <c r="D145" s="102"/>
      <c r="E145" s="102"/>
      <c r="F145" s="115"/>
      <c r="G145" s="196" t="s">
        <v>241</v>
      </c>
      <c r="H145" s="196"/>
      <c r="I145" s="196"/>
      <c r="J145" s="196"/>
      <c r="K145" s="196"/>
      <c r="L145" s="196"/>
      <c r="M145" s="196"/>
      <c r="N145" s="196"/>
      <c r="O145" s="196"/>
      <c r="P145" s="196"/>
      <c r="Q145" s="196"/>
      <c r="R145" s="196"/>
      <c r="S145" s="196"/>
      <c r="T145" s="196"/>
      <c r="U145" s="196"/>
      <c r="V145" s="196"/>
    </row>
    <row r="146" spans="1:31" s="12" customFormat="1" ht="24" customHeight="1" hidden="1">
      <c r="A146" s="62"/>
      <c r="B146" s="60"/>
      <c r="C146" s="36"/>
      <c r="D146" s="102"/>
      <c r="E146" s="102"/>
      <c r="F146" s="115"/>
      <c r="G146" s="79"/>
      <c r="H146" s="79"/>
      <c r="I146" s="79"/>
      <c r="J146" s="79"/>
      <c r="K146" s="79"/>
      <c r="L146" s="79"/>
      <c r="M146" s="79"/>
      <c r="N146" s="79"/>
      <c r="O146" s="79"/>
      <c r="P146" s="79"/>
      <c r="Q146" s="79"/>
      <c r="R146" s="79"/>
      <c r="S146" s="79"/>
      <c r="T146" s="79"/>
      <c r="U146" s="79"/>
      <c r="V146" s="79"/>
      <c r="X146" s="64"/>
      <c r="Y146" s="64"/>
      <c r="Z146" s="64"/>
      <c r="AA146" s="64"/>
      <c r="AB146" s="64"/>
      <c r="AC146" s="64"/>
      <c r="AD146" s="64"/>
      <c r="AE146" s="64"/>
    </row>
    <row r="147" spans="1:31" ht="16.5" customHeight="1">
      <c r="A147" s="80"/>
      <c r="B147" s="220" t="s">
        <v>117</v>
      </c>
      <c r="C147" s="191" t="s">
        <v>242</v>
      </c>
      <c r="D147" s="230" t="s">
        <v>78</v>
      </c>
      <c r="E147" s="230" t="s">
        <v>162</v>
      </c>
      <c r="F147" s="101" t="s">
        <v>120</v>
      </c>
      <c r="G147" s="133">
        <v>3</v>
      </c>
      <c r="H147" s="98">
        <v>3.150558480858021</v>
      </c>
      <c r="I147" s="99">
        <v>3.152718919760043</v>
      </c>
      <c r="J147" s="99" t="s">
        <v>121</v>
      </c>
      <c r="K147" s="132">
        <f>($G147-I147)/FRESHMEN!N77</f>
        <v>-0.19054988470758108</v>
      </c>
      <c r="L147" s="82" t="s">
        <v>121</v>
      </c>
      <c r="M147" s="55"/>
      <c r="N147" s="99">
        <v>3.0218794058723515</v>
      </c>
      <c r="O147" s="99" t="s">
        <v>121</v>
      </c>
      <c r="P147" s="132">
        <f>($G147-N147)/FRESHMEN!O77</f>
        <v>-0.02824393284703299</v>
      </c>
      <c r="Q147" s="82" t="s">
        <v>121</v>
      </c>
      <c r="R147" s="55"/>
      <c r="S147" s="99">
        <v>3.067237430427404</v>
      </c>
      <c r="T147" s="100" t="s">
        <v>121</v>
      </c>
      <c r="U147" s="132">
        <f>($G147-S147)/FRESHMEN!P77</f>
        <v>-0.08699651263786198</v>
      </c>
      <c r="V147" s="82" t="s">
        <v>121</v>
      </c>
      <c r="X147" s="85"/>
      <c r="Y147" s="85"/>
      <c r="Z147" s="85"/>
      <c r="AA147" s="85"/>
      <c r="AB147" s="85"/>
      <c r="AC147" s="85"/>
      <c r="AD147" s="85"/>
      <c r="AE147" s="85"/>
    </row>
    <row r="148" spans="1:31" ht="16.5" customHeight="1">
      <c r="A148" s="80"/>
      <c r="B148" s="221"/>
      <c r="C148" s="231"/>
      <c r="D148" s="228"/>
      <c r="E148" s="229"/>
      <c r="F148" s="94" t="s">
        <v>124</v>
      </c>
      <c r="G148" s="132">
        <v>2.44</v>
      </c>
      <c r="H148" s="95">
        <v>3.2642202114085226</v>
      </c>
      <c r="I148" s="96">
        <v>3.2823167586936375</v>
      </c>
      <c r="J148" s="96" t="s">
        <v>121</v>
      </c>
      <c r="K148" s="132">
        <f>($G148-I148)/SENIORS!N77</f>
        <v>-1.1546866758455447</v>
      </c>
      <c r="L148" s="82" t="s">
        <v>121</v>
      </c>
      <c r="M148" s="55"/>
      <c r="N148" s="96">
        <v>3.055918887755161</v>
      </c>
      <c r="O148" s="96" t="s">
        <v>122</v>
      </c>
      <c r="P148" s="132">
        <f>($G148-N148)/SENIORS!O77</f>
        <v>-0.8023489304766172</v>
      </c>
      <c r="Q148" s="82">
        <v>0.2713512242809732</v>
      </c>
      <c r="R148" s="55"/>
      <c r="S148" s="96">
        <v>3.078676529774729</v>
      </c>
      <c r="T148" s="96" t="s">
        <v>122</v>
      </c>
      <c r="U148" s="132">
        <f>($G148-S148)/SENIORS!P77</f>
        <v>-0.8205590833309432</v>
      </c>
      <c r="V148" s="82">
        <v>0.23838288432639695</v>
      </c>
      <c r="X148" s="90"/>
      <c r="Y148" s="90"/>
      <c r="Z148" s="90"/>
      <c r="AA148" s="90"/>
      <c r="AB148" s="90"/>
      <c r="AC148" s="90"/>
      <c r="AD148" s="90"/>
      <c r="AE148" s="90"/>
    </row>
    <row r="149" spans="1:31" ht="16.5" customHeight="1">
      <c r="A149" s="80"/>
      <c r="B149" s="221" t="s">
        <v>125</v>
      </c>
      <c r="C149" s="210" t="s">
        <v>243</v>
      </c>
      <c r="D149" s="227" t="s">
        <v>79</v>
      </c>
      <c r="E149" s="230" t="s">
        <v>222</v>
      </c>
      <c r="F149" s="67" t="s">
        <v>120</v>
      </c>
      <c r="G149" s="133">
        <v>3.13</v>
      </c>
      <c r="H149" s="98">
        <v>3.129787805036035</v>
      </c>
      <c r="I149" s="83">
        <v>3.132293535696687</v>
      </c>
      <c r="J149" s="83" t="s">
        <v>121</v>
      </c>
      <c r="K149" s="132">
        <f>($G149-I149)/FRESHMEN!N78</f>
        <v>-0.0027462545679354054</v>
      </c>
      <c r="L149" s="82" t="s">
        <v>121</v>
      </c>
      <c r="M149" s="55"/>
      <c r="N149" s="83">
        <v>2.9619226032538672</v>
      </c>
      <c r="O149" s="83" t="s">
        <v>121</v>
      </c>
      <c r="P149" s="132">
        <f>($G149-N149)/FRESHMEN!O78</f>
        <v>0.20706558453440696</v>
      </c>
      <c r="Q149" s="82" t="s">
        <v>121</v>
      </c>
      <c r="R149" s="55"/>
      <c r="S149" s="99">
        <v>2.992110232918925</v>
      </c>
      <c r="T149" s="100" t="s">
        <v>121</v>
      </c>
      <c r="U149" s="132">
        <f>($G149-S149)/FRESHMEN!P78</f>
        <v>0.17099451117332987</v>
      </c>
      <c r="V149" s="82" t="s">
        <v>121</v>
      </c>
      <c r="X149" s="85"/>
      <c r="Y149" s="85"/>
      <c r="Z149" s="85"/>
      <c r="AA149" s="85"/>
      <c r="AB149" s="85"/>
      <c r="AC149" s="85"/>
      <c r="AD149" s="85"/>
      <c r="AE149" s="85"/>
    </row>
    <row r="150" spans="1:31" ht="16.5" customHeight="1">
      <c r="A150" s="80"/>
      <c r="B150" s="221"/>
      <c r="C150" s="231"/>
      <c r="D150" s="228"/>
      <c r="E150" s="229"/>
      <c r="F150" s="94" t="s">
        <v>124</v>
      </c>
      <c r="G150" s="132">
        <v>2.67</v>
      </c>
      <c r="H150" s="95">
        <v>3.0011961138165826</v>
      </c>
      <c r="I150" s="96">
        <v>3.2071259008344857</v>
      </c>
      <c r="J150" s="96" t="s">
        <v>122</v>
      </c>
      <c r="K150" s="132">
        <f>($G150-I150)/SENIORS!N78</f>
        <v>-0.6710664762635118</v>
      </c>
      <c r="L150" s="82">
        <v>-0.25728153551542</v>
      </c>
      <c r="M150" s="55"/>
      <c r="N150" s="96">
        <v>2.862309556582049</v>
      </c>
      <c r="O150" s="96" t="s">
        <v>121</v>
      </c>
      <c r="P150" s="132">
        <f>($G150-N150)/SENIORS!O78</f>
        <v>-0.2301921117195735</v>
      </c>
      <c r="Q150" s="82" t="s">
        <v>121</v>
      </c>
      <c r="R150" s="55"/>
      <c r="S150" s="96">
        <v>2.8677642322376853</v>
      </c>
      <c r="T150" s="96" t="s">
        <v>121</v>
      </c>
      <c r="U150" s="132">
        <f>($G150-S150)/SENIORS!P78</f>
        <v>-0.2349878817043007</v>
      </c>
      <c r="V150" s="82" t="s">
        <v>121</v>
      </c>
      <c r="X150" s="90"/>
      <c r="Y150" s="90"/>
      <c r="Z150" s="90"/>
      <c r="AA150" s="90"/>
      <c r="AB150" s="90"/>
      <c r="AC150" s="90"/>
      <c r="AD150" s="90"/>
      <c r="AE150" s="90"/>
    </row>
    <row r="151" spans="1:31" ht="16.5" customHeight="1">
      <c r="A151" s="80"/>
      <c r="B151" s="221" t="s">
        <v>127</v>
      </c>
      <c r="C151" s="191" t="s">
        <v>244</v>
      </c>
      <c r="D151" s="230" t="s">
        <v>80</v>
      </c>
      <c r="E151" s="230" t="s">
        <v>148</v>
      </c>
      <c r="F151" s="101" t="s">
        <v>120</v>
      </c>
      <c r="G151" s="133">
        <v>2.6</v>
      </c>
      <c r="H151" s="98">
        <v>2.7114507961172225</v>
      </c>
      <c r="I151" s="99">
        <v>2.839755837758791</v>
      </c>
      <c r="J151" s="99" t="s">
        <v>121</v>
      </c>
      <c r="K151" s="132">
        <f>($G151-I151)/FRESHMEN!N79</f>
        <v>-0.24337796238665943</v>
      </c>
      <c r="L151" s="82" t="s">
        <v>121</v>
      </c>
      <c r="M151" s="55"/>
      <c r="N151" s="99">
        <v>2.5315673280289226</v>
      </c>
      <c r="O151" s="99" t="s">
        <v>121</v>
      </c>
      <c r="P151" s="132">
        <f>($G151-N151)/FRESHMEN!O79</f>
        <v>0.07111589074754827</v>
      </c>
      <c r="Q151" s="82" t="s">
        <v>121</v>
      </c>
      <c r="R151" s="55"/>
      <c r="S151" s="99">
        <v>2.567372620493131</v>
      </c>
      <c r="T151" s="100" t="s">
        <v>121</v>
      </c>
      <c r="U151" s="132">
        <f>($G151-S151)/FRESHMEN!P79</f>
        <v>0.03365922116993543</v>
      </c>
      <c r="V151" s="82" t="s">
        <v>121</v>
      </c>
      <c r="X151" s="85"/>
      <c r="Y151" s="85"/>
      <c r="Z151" s="85"/>
      <c r="AA151" s="85"/>
      <c r="AB151" s="85"/>
      <c r="AC151" s="85"/>
      <c r="AD151" s="85"/>
      <c r="AE151" s="85"/>
    </row>
    <row r="152" spans="1:31" ht="16.5" customHeight="1">
      <c r="A152" s="80"/>
      <c r="B152" s="221"/>
      <c r="C152" s="231"/>
      <c r="D152" s="228"/>
      <c r="E152" s="229"/>
      <c r="F152" s="94" t="s">
        <v>124</v>
      </c>
      <c r="G152" s="132">
        <v>2.44</v>
      </c>
      <c r="H152" s="95">
        <v>2.640763504534617</v>
      </c>
      <c r="I152" s="96">
        <v>2.710140598411573</v>
      </c>
      <c r="J152" s="96" t="s">
        <v>121</v>
      </c>
      <c r="K152" s="132">
        <f>($G152-I152)/SENIORS!N79</f>
        <v>-0.2685871953032648</v>
      </c>
      <c r="L152" s="82" t="s">
        <v>121</v>
      </c>
      <c r="M152" s="55"/>
      <c r="N152" s="96">
        <v>2.4053339213807208</v>
      </c>
      <c r="O152" s="96" t="s">
        <v>122</v>
      </c>
      <c r="P152" s="132">
        <f>($G152-N152)/SENIORS!O79</f>
        <v>0.03560514175636342</v>
      </c>
      <c r="Q152" s="82">
        <v>0.2418070925730314</v>
      </c>
      <c r="R152" s="55"/>
      <c r="S152" s="96">
        <v>2.3960666589894606</v>
      </c>
      <c r="T152" s="96" t="s">
        <v>122</v>
      </c>
      <c r="U152" s="132">
        <f>($G152-S152)/SENIORS!P79</f>
        <v>0.044728530965242444</v>
      </c>
      <c r="V152" s="82">
        <v>0.24912583885751022</v>
      </c>
      <c r="X152" s="90"/>
      <c r="Y152" s="90"/>
      <c r="Z152" s="90"/>
      <c r="AA152" s="90"/>
      <c r="AB152" s="90"/>
      <c r="AC152" s="90"/>
      <c r="AD152" s="90"/>
      <c r="AE152" s="90"/>
    </row>
    <row r="153" spans="1:31" ht="15.75" customHeight="1">
      <c r="A153" s="80"/>
      <c r="B153" s="221" t="s">
        <v>130</v>
      </c>
      <c r="C153" s="191" t="s">
        <v>245</v>
      </c>
      <c r="D153" s="230" t="s">
        <v>81</v>
      </c>
      <c r="E153" s="230" t="s">
        <v>222</v>
      </c>
      <c r="F153" s="101" t="s">
        <v>120</v>
      </c>
      <c r="G153" s="133">
        <v>2</v>
      </c>
      <c r="H153" s="98">
        <v>2.2303791377092517</v>
      </c>
      <c r="I153" s="99">
        <v>2.2641596514075366</v>
      </c>
      <c r="J153" s="99" t="s">
        <v>121</v>
      </c>
      <c r="K153" s="132">
        <f>($G153-I153)/FRESHMEN!N80</f>
        <v>-0.2581074317983752</v>
      </c>
      <c r="L153" s="82" t="s">
        <v>121</v>
      </c>
      <c r="M153" s="55"/>
      <c r="N153" s="99">
        <v>2.116712640843995</v>
      </c>
      <c r="O153" s="99" t="s">
        <v>121</v>
      </c>
      <c r="P153" s="132">
        <f>($G153-N153)/FRESHMEN!O80</f>
        <v>-0.12416974006628793</v>
      </c>
      <c r="Q153" s="82" t="s">
        <v>121</v>
      </c>
      <c r="R153" s="55"/>
      <c r="S153" s="99">
        <v>2.1283792280060534</v>
      </c>
      <c r="T153" s="100" t="s">
        <v>121</v>
      </c>
      <c r="U153" s="132">
        <f>($G153-S153)/FRESHMEN!P80</f>
        <v>-0.13754561220307643</v>
      </c>
      <c r="V153" s="82" t="s">
        <v>121</v>
      </c>
      <c r="X153" s="85"/>
      <c r="Y153" s="85"/>
      <c r="Z153" s="85"/>
      <c r="AA153" s="85"/>
      <c r="AB153" s="85"/>
      <c r="AC153" s="85"/>
      <c r="AD153" s="85"/>
      <c r="AE153" s="85"/>
    </row>
    <row r="154" spans="1:31" ht="15.75" customHeight="1">
      <c r="A154" s="80"/>
      <c r="B154" s="221"/>
      <c r="C154" s="231"/>
      <c r="D154" s="228"/>
      <c r="E154" s="229"/>
      <c r="F154" s="94" t="s">
        <v>124</v>
      </c>
      <c r="G154" s="132">
        <v>1.89</v>
      </c>
      <c r="H154" s="95">
        <v>1.9216113762386076</v>
      </c>
      <c r="I154" s="96">
        <v>2.1996228188631077</v>
      </c>
      <c r="J154" s="96" t="s">
        <v>122</v>
      </c>
      <c r="K154" s="132">
        <f>($G154-I154)/SENIORS!N80</f>
        <v>-0.3091642455611332</v>
      </c>
      <c r="L154" s="82">
        <v>-0.27759968800738516</v>
      </c>
      <c r="M154" s="55"/>
      <c r="N154" s="96">
        <v>1.9018244254245533</v>
      </c>
      <c r="O154" s="96" t="s">
        <v>121</v>
      </c>
      <c r="P154" s="132">
        <f>($G154-N154)/SENIORS!O80</f>
        <v>-0.012918435357897091</v>
      </c>
      <c r="Q154" s="82" t="s">
        <v>121</v>
      </c>
      <c r="R154" s="55"/>
      <c r="S154" s="96">
        <v>1.9051917047545595</v>
      </c>
      <c r="T154" s="96" t="s">
        <v>121</v>
      </c>
      <c r="U154" s="132">
        <f>($G154-S154)/SENIORS!P80</f>
        <v>-0.01665925726855472</v>
      </c>
      <c r="V154" s="82" t="s">
        <v>121</v>
      </c>
      <c r="X154" s="90"/>
      <c r="Y154" s="90"/>
      <c r="Z154" s="90"/>
      <c r="AA154" s="90"/>
      <c r="AB154" s="90"/>
      <c r="AC154" s="90"/>
      <c r="AD154" s="90"/>
      <c r="AE154" s="90"/>
    </row>
    <row r="155" spans="1:31" ht="15.75" customHeight="1">
      <c r="A155" s="80"/>
      <c r="B155" s="221" t="s">
        <v>132</v>
      </c>
      <c r="C155" s="210" t="s">
        <v>246</v>
      </c>
      <c r="D155" s="227" t="s">
        <v>82</v>
      </c>
      <c r="E155" s="230" t="s">
        <v>222</v>
      </c>
      <c r="F155" s="67" t="s">
        <v>120</v>
      </c>
      <c r="G155" s="133">
        <v>2.47</v>
      </c>
      <c r="H155" s="98">
        <v>2.3448515190494192</v>
      </c>
      <c r="I155" s="83">
        <v>2.4063400763739615</v>
      </c>
      <c r="J155" s="83" t="s">
        <v>121</v>
      </c>
      <c r="K155" s="132">
        <f>($G155-I155)/FRESHMEN!N81</f>
        <v>0.06358332974226812</v>
      </c>
      <c r="L155" s="82" t="s">
        <v>121</v>
      </c>
      <c r="M155" s="55"/>
      <c r="N155" s="83">
        <v>2.3345759115877165</v>
      </c>
      <c r="O155" s="83" t="s">
        <v>121</v>
      </c>
      <c r="P155" s="132">
        <f>($G155-N155)/FRESHMEN!O81</f>
        <v>0.14548245999025874</v>
      </c>
      <c r="Q155" s="82" t="s">
        <v>121</v>
      </c>
      <c r="R155" s="55"/>
      <c r="S155" s="99">
        <v>2.3697777487666314</v>
      </c>
      <c r="T155" s="100" t="s">
        <v>121</v>
      </c>
      <c r="U155" s="132">
        <f>($G155-S155)/FRESHMEN!P81</f>
        <v>0.10825429440188264</v>
      </c>
      <c r="V155" s="82" t="s">
        <v>121</v>
      </c>
      <c r="X155" s="85"/>
      <c r="Y155" s="85"/>
      <c r="Z155" s="85"/>
      <c r="AA155" s="85"/>
      <c r="AB155" s="85"/>
      <c r="AC155" s="85"/>
      <c r="AD155" s="85"/>
      <c r="AE155" s="85"/>
    </row>
    <row r="156" spans="1:31" ht="15.75" customHeight="1">
      <c r="A156" s="80"/>
      <c r="B156" s="221"/>
      <c r="C156" s="231"/>
      <c r="D156" s="228"/>
      <c r="E156" s="229"/>
      <c r="F156" s="94" t="s">
        <v>124</v>
      </c>
      <c r="G156" s="132">
        <v>2.22</v>
      </c>
      <c r="H156" s="95">
        <v>2.073401301310122</v>
      </c>
      <c r="I156" s="96">
        <v>2.3292799878313017</v>
      </c>
      <c r="J156" s="96" t="s">
        <v>122</v>
      </c>
      <c r="K156" s="132">
        <f>($G156-I156)/SENIORS!N81</f>
        <v>-0.11292561326371098</v>
      </c>
      <c r="L156" s="82">
        <v>-0.26441490496067305</v>
      </c>
      <c r="M156" s="55"/>
      <c r="N156" s="96">
        <v>2.10349259292876</v>
      </c>
      <c r="O156" s="96" t="s">
        <v>121</v>
      </c>
      <c r="P156" s="132">
        <f>($G156-N156)/SENIORS!O81</f>
        <v>0.12853476330560923</v>
      </c>
      <c r="Q156" s="82" t="s">
        <v>121</v>
      </c>
      <c r="R156" s="55"/>
      <c r="S156" s="96">
        <v>2.14244010861731</v>
      </c>
      <c r="T156" s="96" t="s">
        <v>121</v>
      </c>
      <c r="U156" s="132">
        <f>($G156-S156)/SENIORS!P81</f>
        <v>0.08486803704409557</v>
      </c>
      <c r="V156" s="82" t="s">
        <v>121</v>
      </c>
      <c r="X156" s="90"/>
      <c r="Y156" s="90"/>
      <c r="Z156" s="90"/>
      <c r="AA156" s="90"/>
      <c r="AB156" s="90"/>
      <c r="AC156" s="90"/>
      <c r="AD156" s="90"/>
      <c r="AE156" s="90"/>
    </row>
    <row r="157" spans="1:31" ht="24" customHeight="1">
      <c r="A157" s="80"/>
      <c r="B157" s="221" t="s">
        <v>134</v>
      </c>
      <c r="C157" s="210" t="s">
        <v>247</v>
      </c>
      <c r="D157" s="227" t="s">
        <v>83</v>
      </c>
      <c r="E157" s="230"/>
      <c r="F157" s="67" t="s">
        <v>120</v>
      </c>
      <c r="G157" s="133">
        <v>3.2</v>
      </c>
      <c r="H157" s="98">
        <v>2.754624702714198</v>
      </c>
      <c r="I157" s="83">
        <v>2.646610111375422</v>
      </c>
      <c r="J157" s="83" t="s">
        <v>121</v>
      </c>
      <c r="K157" s="132">
        <f>($G157-I157)/FRESHMEN!N82</f>
        <v>0.5120329275895273</v>
      </c>
      <c r="L157" s="82" t="s">
        <v>121</v>
      </c>
      <c r="M157" s="55"/>
      <c r="N157" s="83">
        <v>2.6375441269275743</v>
      </c>
      <c r="O157" s="83" t="s">
        <v>121</v>
      </c>
      <c r="P157" s="132">
        <f>($G157-N157)/FRESHMEN!O82</f>
        <v>0.5778690741137819</v>
      </c>
      <c r="Q157" s="82" t="s">
        <v>121</v>
      </c>
      <c r="R157" s="55"/>
      <c r="S157" s="99">
        <v>2.748504938466216</v>
      </c>
      <c r="T157" s="100" t="s">
        <v>121</v>
      </c>
      <c r="U157" s="132">
        <f>($G157-S157)/FRESHMEN!P82</f>
        <v>0.4776378882721001</v>
      </c>
      <c r="V157" s="82" t="s">
        <v>121</v>
      </c>
      <c r="X157" s="85"/>
      <c r="Y157" s="85"/>
      <c r="Z157" s="85"/>
      <c r="AA157" s="85"/>
      <c r="AB157" s="85"/>
      <c r="AC157" s="85"/>
      <c r="AD157" s="85"/>
      <c r="AE157" s="85"/>
    </row>
    <row r="158" spans="1:31" ht="15" customHeight="1">
      <c r="A158" s="80"/>
      <c r="B158" s="221"/>
      <c r="C158" s="231"/>
      <c r="D158" s="228"/>
      <c r="E158" s="229"/>
      <c r="F158" s="94" t="s">
        <v>124</v>
      </c>
      <c r="G158" s="132">
        <v>3.11</v>
      </c>
      <c r="H158" s="95">
        <v>2.2535595564758335</v>
      </c>
      <c r="I158" s="96">
        <v>2.6843043734455443</v>
      </c>
      <c r="J158" s="96" t="s">
        <v>123</v>
      </c>
      <c r="K158" s="132">
        <f>($G158-I158)/SENIORS!N82</f>
        <v>0.4242309513200498</v>
      </c>
      <c r="L158" s="82">
        <v>-0.42926276917215495</v>
      </c>
      <c r="M158" s="55"/>
      <c r="N158" s="96">
        <v>2.433398595866821</v>
      </c>
      <c r="O158" s="96" t="s">
        <v>121</v>
      </c>
      <c r="P158" s="132">
        <f>($G158-N158)/SENIORS!O82</f>
        <v>0.7093392295677264</v>
      </c>
      <c r="Q158" s="82" t="s">
        <v>121</v>
      </c>
      <c r="R158" s="55"/>
      <c r="S158" s="96">
        <v>2.566727323620367</v>
      </c>
      <c r="T158" s="96" t="s">
        <v>122</v>
      </c>
      <c r="U158" s="132">
        <f>($G158-S158)/SENIORS!P82</f>
        <v>0.5717792499334473</v>
      </c>
      <c r="V158" s="82">
        <v>-0.3296002887435975</v>
      </c>
      <c r="X158" s="90"/>
      <c r="Y158" s="90"/>
      <c r="Z158" s="90"/>
      <c r="AA158" s="90"/>
      <c r="AB158" s="90"/>
      <c r="AC158" s="90"/>
      <c r="AD158" s="90"/>
      <c r="AE158" s="90"/>
    </row>
    <row r="159" spans="1:31" ht="15" customHeight="1">
      <c r="A159" s="80"/>
      <c r="B159" s="221" t="s">
        <v>136</v>
      </c>
      <c r="C159" s="210" t="s">
        <v>248</v>
      </c>
      <c r="D159" s="227" t="s">
        <v>84</v>
      </c>
      <c r="E159" s="230"/>
      <c r="F159" s="67" t="s">
        <v>120</v>
      </c>
      <c r="G159" s="133">
        <v>3.2</v>
      </c>
      <c r="H159" s="98">
        <v>3.3200044419355637</v>
      </c>
      <c r="I159" s="83">
        <v>3.3995086662785092</v>
      </c>
      <c r="J159" s="83" t="s">
        <v>121</v>
      </c>
      <c r="K159" s="132">
        <f>($G159-I159)/FRESHMEN!N83</f>
        <v>-0.2606172852509128</v>
      </c>
      <c r="L159" s="82" t="s">
        <v>121</v>
      </c>
      <c r="M159" s="55"/>
      <c r="N159" s="83">
        <v>3.272807984937263</v>
      </c>
      <c r="O159" s="83" t="s">
        <v>121</v>
      </c>
      <c r="P159" s="132">
        <f>($G159-N159)/FRESHMEN!O83</f>
        <v>-0.08966259593336921</v>
      </c>
      <c r="Q159" s="82" t="s">
        <v>121</v>
      </c>
      <c r="R159" s="55"/>
      <c r="S159" s="99">
        <v>3.3173822205151082</v>
      </c>
      <c r="T159" s="100" t="s">
        <v>121</v>
      </c>
      <c r="U159" s="132">
        <f>($G159-S159)/FRESHMEN!P83</f>
        <v>-0.1481930072727416</v>
      </c>
      <c r="V159" s="82" t="s">
        <v>121</v>
      </c>
      <c r="X159" s="85"/>
      <c r="Y159" s="85"/>
      <c r="Z159" s="85"/>
      <c r="AA159" s="85"/>
      <c r="AB159" s="85"/>
      <c r="AC159" s="85"/>
      <c r="AD159" s="85"/>
      <c r="AE159" s="85"/>
    </row>
    <row r="160" spans="1:31" ht="15" customHeight="1">
      <c r="A160" s="80"/>
      <c r="B160" s="221"/>
      <c r="C160" s="231"/>
      <c r="D160" s="228"/>
      <c r="E160" s="229"/>
      <c r="F160" s="94" t="s">
        <v>124</v>
      </c>
      <c r="G160" s="132">
        <v>2.78</v>
      </c>
      <c r="H160" s="95">
        <v>3.499909805923613</v>
      </c>
      <c r="I160" s="96">
        <v>3.417646207820608</v>
      </c>
      <c r="J160" s="96" t="s">
        <v>121</v>
      </c>
      <c r="K160" s="132">
        <f>($G160-I160)/SENIORS!N83</f>
        <v>-0.8167049276738881</v>
      </c>
      <c r="L160" s="82" t="s">
        <v>121</v>
      </c>
      <c r="M160" s="55"/>
      <c r="N160" s="96">
        <v>3.4438097293845713</v>
      </c>
      <c r="O160" s="96" t="s">
        <v>121</v>
      </c>
      <c r="P160" s="132">
        <f>($G160-N160)/SENIORS!O83</f>
        <v>-0.8788254029714416</v>
      </c>
      <c r="Q160" s="82" t="s">
        <v>121</v>
      </c>
      <c r="R160" s="55"/>
      <c r="S160" s="96">
        <v>3.4686706112665786</v>
      </c>
      <c r="T160" s="96" t="s">
        <v>121</v>
      </c>
      <c r="U160" s="132">
        <f>($G160-S160)/SENIORS!P83</f>
        <v>-0.9319894437185936</v>
      </c>
      <c r="V160" s="82" t="s">
        <v>121</v>
      </c>
      <c r="X160" s="90"/>
      <c r="Y160" s="90"/>
      <c r="Z160" s="90"/>
      <c r="AA160" s="90"/>
      <c r="AB160" s="90"/>
      <c r="AC160" s="90"/>
      <c r="AD160" s="90"/>
      <c r="AE160" s="90"/>
    </row>
    <row r="161" spans="1:22" ht="34.5" customHeight="1">
      <c r="A161" s="62" t="s">
        <v>249</v>
      </c>
      <c r="B161" s="116" t="s">
        <v>250</v>
      </c>
      <c r="D161" s="5"/>
      <c r="E161" s="5"/>
      <c r="F161" s="5"/>
      <c r="G161" s="196" t="s">
        <v>251</v>
      </c>
      <c r="H161" s="196"/>
      <c r="I161" s="196"/>
      <c r="J161" s="196"/>
      <c r="K161" s="196"/>
      <c r="L161" s="196"/>
      <c r="M161" s="196"/>
      <c r="N161" s="196"/>
      <c r="O161" s="196"/>
      <c r="P161" s="196"/>
      <c r="Q161" s="196"/>
      <c r="R161" s="196"/>
      <c r="S161" s="196"/>
      <c r="T161" s="196"/>
      <c r="U161" s="196"/>
      <c r="V161" s="196"/>
    </row>
    <row r="162" spans="1:31" s="12" customFormat="1" ht="34.5" customHeight="1" hidden="1">
      <c r="A162" s="62"/>
      <c r="B162" s="116"/>
      <c r="C162" s="36"/>
      <c r="D162" s="5"/>
      <c r="E162" s="5"/>
      <c r="F162" s="5"/>
      <c r="G162" s="79"/>
      <c r="H162" s="79"/>
      <c r="I162" s="79"/>
      <c r="J162" s="79"/>
      <c r="K162" s="79"/>
      <c r="L162" s="79"/>
      <c r="M162" s="79"/>
      <c r="N162" s="79"/>
      <c r="O162" s="79"/>
      <c r="P162" s="79"/>
      <c r="Q162" s="79"/>
      <c r="R162" s="79"/>
      <c r="S162" s="79"/>
      <c r="T162" s="79"/>
      <c r="U162" s="79"/>
      <c r="V162" s="79"/>
      <c r="X162" s="64"/>
      <c r="Y162" s="64"/>
      <c r="Z162" s="64"/>
      <c r="AA162" s="64"/>
      <c r="AB162" s="64"/>
      <c r="AC162" s="64"/>
      <c r="AD162" s="64"/>
      <c r="AE162" s="64"/>
    </row>
    <row r="163" spans="1:31" ht="16.5" customHeight="1">
      <c r="A163" s="80"/>
      <c r="B163" s="220" t="s">
        <v>117</v>
      </c>
      <c r="C163" s="222" t="s">
        <v>252</v>
      </c>
      <c r="D163" s="224" t="s">
        <v>85</v>
      </c>
      <c r="E163" s="224"/>
      <c r="F163" s="81" t="s">
        <v>120</v>
      </c>
      <c r="G163" s="129">
        <v>3</v>
      </c>
      <c r="H163" s="82">
        <v>3.2400958717761177</v>
      </c>
      <c r="I163" s="83">
        <v>3.3132008768910675</v>
      </c>
      <c r="J163" s="83" t="s">
        <v>121</v>
      </c>
      <c r="K163" s="132">
        <f>($G163-I163)/FRESHMEN!N84</f>
        <v>-0.41290147164691793</v>
      </c>
      <c r="L163" s="82" t="s">
        <v>121</v>
      </c>
      <c r="M163" s="55"/>
      <c r="N163" s="83">
        <v>3.0920122950305617</v>
      </c>
      <c r="O163" s="83" t="s">
        <v>121</v>
      </c>
      <c r="P163" s="132">
        <f>($G163-N163)/FRESHMEN!O84</f>
        <v>-0.1170458837887467</v>
      </c>
      <c r="Q163" s="82" t="s">
        <v>121</v>
      </c>
      <c r="R163" s="55"/>
      <c r="S163" s="83">
        <v>3.1172339021094198</v>
      </c>
      <c r="T163" s="84" t="s">
        <v>121</v>
      </c>
      <c r="U163" s="132">
        <f>($G163-S163)/FRESHMEN!P84</f>
        <v>-0.14878808231976104</v>
      </c>
      <c r="V163" s="82" t="s">
        <v>121</v>
      </c>
      <c r="X163" s="85"/>
      <c r="Y163" s="85"/>
      <c r="Z163" s="85"/>
      <c r="AA163" s="85"/>
      <c r="AB163" s="85"/>
      <c r="AC163" s="85"/>
      <c r="AD163" s="85"/>
      <c r="AE163" s="85"/>
    </row>
    <row r="164" spans="1:31" ht="16.5" customHeight="1">
      <c r="A164" s="80"/>
      <c r="B164" s="221"/>
      <c r="C164" s="231"/>
      <c r="D164" s="228"/>
      <c r="E164" s="229"/>
      <c r="F164" s="94" t="s">
        <v>124</v>
      </c>
      <c r="G164" s="132">
        <v>3</v>
      </c>
      <c r="H164" s="95">
        <v>3.1835439453418353</v>
      </c>
      <c r="I164" s="96">
        <v>3.4983621243552814</v>
      </c>
      <c r="J164" s="96" t="s">
        <v>123</v>
      </c>
      <c r="K164" s="132">
        <f>($G164-I164)/SENIORS!N84</f>
        <v>-0.693575438187929</v>
      </c>
      <c r="L164" s="82">
        <v>-0.43813553596443733</v>
      </c>
      <c r="M164" s="55"/>
      <c r="N164" s="96">
        <v>3.2184847830872116</v>
      </c>
      <c r="O164" s="96" t="s">
        <v>121</v>
      </c>
      <c r="P164" s="132">
        <f>($G164-N164)/SENIORS!O84</f>
        <v>-0.2766041563785054</v>
      </c>
      <c r="Q164" s="82" t="s">
        <v>121</v>
      </c>
      <c r="R164" s="55"/>
      <c r="S164" s="96">
        <v>3.240750572201166</v>
      </c>
      <c r="T164" s="96" t="s">
        <v>121</v>
      </c>
      <c r="U164" s="132">
        <f>($G164-S164)/SENIORS!P84</f>
        <v>-0.303625035475207</v>
      </c>
      <c r="V164" s="82" t="s">
        <v>121</v>
      </c>
      <c r="X164" s="90"/>
      <c r="Y164" s="90"/>
      <c r="Z164" s="90"/>
      <c r="AA164" s="90"/>
      <c r="AB164" s="90"/>
      <c r="AC164" s="90"/>
      <c r="AD164" s="90"/>
      <c r="AE164" s="90"/>
    </row>
    <row r="165" spans="1:31" ht="16.5" customHeight="1">
      <c r="A165" s="80"/>
      <c r="B165" s="221" t="s">
        <v>125</v>
      </c>
      <c r="C165" s="191" t="s">
        <v>253</v>
      </c>
      <c r="D165" s="230" t="s">
        <v>86</v>
      </c>
      <c r="E165" s="230"/>
      <c r="F165" s="101" t="s">
        <v>120</v>
      </c>
      <c r="G165" s="133">
        <v>3</v>
      </c>
      <c r="H165" s="98">
        <v>2.964186894439243</v>
      </c>
      <c r="I165" s="83">
        <v>2.780435917674096</v>
      </c>
      <c r="J165" s="83" t="s">
        <v>121</v>
      </c>
      <c r="K165" s="132">
        <f>($G165-I165)/FRESHMEN!N85</f>
        <v>0.21585622526758722</v>
      </c>
      <c r="L165" s="82" t="s">
        <v>121</v>
      </c>
      <c r="M165" s="55"/>
      <c r="N165" s="83">
        <v>2.6686439960890898</v>
      </c>
      <c r="O165" s="83" t="s">
        <v>122</v>
      </c>
      <c r="P165" s="132">
        <f>($G165-N165)/FRESHMEN!O85</f>
        <v>0.3487055282342586</v>
      </c>
      <c r="Q165" s="82">
        <v>0.3110172783010215</v>
      </c>
      <c r="R165" s="55"/>
      <c r="S165" s="99">
        <v>2.6992561055452793</v>
      </c>
      <c r="T165" s="100" t="s">
        <v>129</v>
      </c>
      <c r="U165" s="132">
        <f>($G165-S165)/FRESHMEN!P85</f>
        <v>0.31815671104249355</v>
      </c>
      <c r="V165" s="82">
        <v>0.2802700570238411</v>
      </c>
      <c r="X165" s="85"/>
      <c r="Y165" s="85"/>
      <c r="Z165" s="85"/>
      <c r="AA165" s="85"/>
      <c r="AB165" s="85"/>
      <c r="AC165" s="85"/>
      <c r="AD165" s="85"/>
      <c r="AE165" s="85"/>
    </row>
    <row r="166" spans="1:31" ht="16.5" customHeight="1">
      <c r="A166" s="80"/>
      <c r="B166" s="221"/>
      <c r="C166" s="231"/>
      <c r="D166" s="228"/>
      <c r="E166" s="229"/>
      <c r="F166" s="94" t="s">
        <v>124</v>
      </c>
      <c r="G166" s="132">
        <v>3.11</v>
      </c>
      <c r="H166" s="95">
        <v>3.371634177659853</v>
      </c>
      <c r="I166" s="96">
        <v>3.1305827349719295</v>
      </c>
      <c r="J166" s="96" t="s">
        <v>122</v>
      </c>
      <c r="K166" s="132">
        <f>($G166-I166)/SENIORS!N85</f>
        <v>-0.02259509339924276</v>
      </c>
      <c r="L166" s="82">
        <v>0.26461885988347944</v>
      </c>
      <c r="M166" s="55"/>
      <c r="N166" s="96">
        <v>3.0382276245239987</v>
      </c>
      <c r="O166" s="96" t="s">
        <v>123</v>
      </c>
      <c r="P166" s="132">
        <f>($G166-N166)/SENIORS!O85</f>
        <v>0.07809563858765253</v>
      </c>
      <c r="Q166" s="82">
        <v>0.36278021319161924</v>
      </c>
      <c r="R166" s="55"/>
      <c r="S166" s="96">
        <v>3.020638825712826</v>
      </c>
      <c r="T166" s="96" t="s">
        <v>123</v>
      </c>
      <c r="U166" s="132">
        <f>($G166-S166)/SENIORS!P85</f>
        <v>0.09603981150482942</v>
      </c>
      <c r="V166" s="82">
        <v>0.3772278924148169</v>
      </c>
      <c r="X166" s="90"/>
      <c r="Y166" s="90"/>
      <c r="Z166" s="90"/>
      <c r="AA166" s="90"/>
      <c r="AB166" s="90"/>
      <c r="AC166" s="90"/>
      <c r="AD166" s="90"/>
      <c r="AE166" s="90"/>
    </row>
    <row r="167" spans="1:31" ht="16.5" customHeight="1">
      <c r="A167" s="80"/>
      <c r="B167" s="221" t="s">
        <v>127</v>
      </c>
      <c r="C167" s="191" t="s">
        <v>254</v>
      </c>
      <c r="D167" s="230" t="s">
        <v>255</v>
      </c>
      <c r="E167" s="230"/>
      <c r="F167" s="101" t="s">
        <v>120</v>
      </c>
      <c r="G167" s="133">
        <v>2.8</v>
      </c>
      <c r="H167" s="98">
        <v>3.1536585817269773</v>
      </c>
      <c r="I167" s="83">
        <v>3.241825326956343</v>
      </c>
      <c r="J167" s="83" t="s">
        <v>121</v>
      </c>
      <c r="K167" s="132">
        <f>($G167-I167)/FRESHMEN!N86</f>
        <v>-0.5249181438323173</v>
      </c>
      <c r="L167" s="82" t="s">
        <v>121</v>
      </c>
      <c r="M167" s="55"/>
      <c r="N167" s="83">
        <v>2.9486082721284554</v>
      </c>
      <c r="O167" s="83" t="s">
        <v>129</v>
      </c>
      <c r="P167" s="132">
        <f>($G167-N167)/FRESHMEN!O86</f>
        <v>-0.1715916621919115</v>
      </c>
      <c r="Q167" s="82">
        <v>0.23676288643315166</v>
      </c>
      <c r="R167" s="55"/>
      <c r="S167" s="99">
        <v>2.9506660871512986</v>
      </c>
      <c r="T167" s="100" t="s">
        <v>129</v>
      </c>
      <c r="U167" s="132">
        <f>($G167-S167)/FRESHMEN!P86</f>
        <v>-0.1736974072552839</v>
      </c>
      <c r="V167" s="82">
        <v>0.2340226036710592</v>
      </c>
      <c r="X167" s="85"/>
      <c r="Y167" s="85"/>
      <c r="Z167" s="85"/>
      <c r="AA167" s="85"/>
      <c r="AB167" s="85"/>
      <c r="AC167" s="85"/>
      <c r="AD167" s="85"/>
      <c r="AE167" s="85"/>
    </row>
    <row r="168" spans="1:31" ht="16.5" customHeight="1">
      <c r="A168" s="80"/>
      <c r="B168" s="221"/>
      <c r="C168" s="231"/>
      <c r="D168" s="228"/>
      <c r="E168" s="229"/>
      <c r="F168" s="94" t="s">
        <v>124</v>
      </c>
      <c r="G168" s="132">
        <v>2.67</v>
      </c>
      <c r="H168" s="95">
        <v>3.20371307658867</v>
      </c>
      <c r="I168" s="96">
        <v>3.420036156486755</v>
      </c>
      <c r="J168" s="96" t="s">
        <v>122</v>
      </c>
      <c r="K168" s="132">
        <f>($G168-I168)/SENIORS!N86</f>
        <v>-1.000844789637922</v>
      </c>
      <c r="L168" s="82">
        <v>-0.2886605205921824</v>
      </c>
      <c r="M168" s="55"/>
      <c r="N168" s="96">
        <v>3.0734682471967574</v>
      </c>
      <c r="O168" s="96" t="s">
        <v>121</v>
      </c>
      <c r="P168" s="132">
        <f>($G168-N168)/SENIORS!O86</f>
        <v>-0.4777037107027692</v>
      </c>
      <c r="Q168" s="82" t="s">
        <v>121</v>
      </c>
      <c r="R168" s="55"/>
      <c r="S168" s="96">
        <v>3.069360149443323</v>
      </c>
      <c r="T168" s="96" t="s">
        <v>121</v>
      </c>
      <c r="U168" s="132">
        <f>($G168-S168)/SENIORS!P86</f>
        <v>-0.46454403085244783</v>
      </c>
      <c r="V168" s="82" t="s">
        <v>121</v>
      </c>
      <c r="X168" s="90"/>
      <c r="Y168" s="90"/>
      <c r="Z168" s="90"/>
      <c r="AA168" s="90"/>
      <c r="AB168" s="90"/>
      <c r="AC168" s="90"/>
      <c r="AD168" s="90"/>
      <c r="AE168" s="90"/>
    </row>
    <row r="169" spans="1:31" ht="16.5" customHeight="1">
      <c r="A169" s="80"/>
      <c r="B169" s="221" t="s">
        <v>130</v>
      </c>
      <c r="C169" s="191" t="s">
        <v>256</v>
      </c>
      <c r="D169" s="230" t="s">
        <v>88</v>
      </c>
      <c r="E169" s="230"/>
      <c r="F169" s="101" t="s">
        <v>120</v>
      </c>
      <c r="G169" s="133">
        <v>2.67</v>
      </c>
      <c r="H169" s="98">
        <v>3.079765132656543</v>
      </c>
      <c r="I169" s="83">
        <v>2.997863417060737</v>
      </c>
      <c r="J169" s="83" t="s">
        <v>121</v>
      </c>
      <c r="K169" s="132">
        <f>($G169-I169)/FRESHMEN!N87</f>
        <v>-0.35135825210991684</v>
      </c>
      <c r="L169" s="82" t="s">
        <v>121</v>
      </c>
      <c r="M169" s="55"/>
      <c r="N169" s="83">
        <v>2.786763301283862</v>
      </c>
      <c r="O169" s="83" t="s">
        <v>122</v>
      </c>
      <c r="P169" s="132">
        <f>($G169-N169)/FRESHMEN!O87</f>
        <v>-0.12776034209880846</v>
      </c>
      <c r="Q169" s="82">
        <v>0.320597429159233</v>
      </c>
      <c r="R169" s="55"/>
      <c r="S169" s="99">
        <v>2.753359530418377</v>
      </c>
      <c r="T169" s="100" t="s">
        <v>122</v>
      </c>
      <c r="U169" s="132">
        <f>($G169-S169)/FRESHMEN!P87</f>
        <v>-0.09017420849751613</v>
      </c>
      <c r="V169" s="82">
        <v>0.35308940301435543</v>
      </c>
      <c r="X169" s="85"/>
      <c r="Y169" s="85"/>
      <c r="Z169" s="85"/>
      <c r="AA169" s="85"/>
      <c r="AB169" s="85"/>
      <c r="AC169" s="85"/>
      <c r="AD169" s="85"/>
      <c r="AE169" s="85"/>
    </row>
    <row r="170" spans="1:31" ht="16.5" customHeight="1">
      <c r="A170" s="80"/>
      <c r="B170" s="221"/>
      <c r="C170" s="231"/>
      <c r="D170" s="228"/>
      <c r="E170" s="229"/>
      <c r="F170" s="94" t="s">
        <v>124</v>
      </c>
      <c r="G170" s="132">
        <v>2.89</v>
      </c>
      <c r="H170" s="95">
        <v>3.190276979538644</v>
      </c>
      <c r="I170" s="96">
        <v>3.296822521797441</v>
      </c>
      <c r="J170" s="96" t="s">
        <v>121</v>
      </c>
      <c r="K170" s="132">
        <f>($G170-I170)/SENIORS!N87</f>
        <v>-0.5020521202836552</v>
      </c>
      <c r="L170" s="82" t="s">
        <v>121</v>
      </c>
      <c r="M170" s="55"/>
      <c r="N170" s="96">
        <v>2.9906812451070888</v>
      </c>
      <c r="O170" s="96" t="s">
        <v>122</v>
      </c>
      <c r="P170" s="132">
        <f>($G170-N170)/SENIORS!O87</f>
        <v>-0.11481324567510305</v>
      </c>
      <c r="Q170" s="82">
        <v>0.2276117470400582</v>
      </c>
      <c r="R170" s="55"/>
      <c r="S170" s="96">
        <v>2.9596219411067906</v>
      </c>
      <c r="T170" s="96" t="s">
        <v>122</v>
      </c>
      <c r="U170" s="132">
        <f>($G170-S170)/SENIORS!P87</f>
        <v>-0.07769361619960594</v>
      </c>
      <c r="V170" s="82">
        <v>0.25739621368703747</v>
      </c>
      <c r="X170" s="90"/>
      <c r="Y170" s="90"/>
      <c r="Z170" s="90"/>
      <c r="AA170" s="90"/>
      <c r="AB170" s="90"/>
      <c r="AC170" s="90"/>
      <c r="AD170" s="90"/>
      <c r="AE170" s="90"/>
    </row>
    <row r="171" spans="1:31" ht="16.5" customHeight="1">
      <c r="A171" s="80"/>
      <c r="B171" s="221" t="s">
        <v>132</v>
      </c>
      <c r="C171" s="191" t="s">
        <v>257</v>
      </c>
      <c r="D171" s="230" t="s">
        <v>89</v>
      </c>
      <c r="E171" s="230"/>
      <c r="F171" s="101" t="s">
        <v>120</v>
      </c>
      <c r="G171" s="133">
        <v>2.73</v>
      </c>
      <c r="H171" s="98">
        <v>3.221680347211288</v>
      </c>
      <c r="I171" s="83">
        <v>3.3884083069564657</v>
      </c>
      <c r="J171" s="83" t="s">
        <v>121</v>
      </c>
      <c r="K171" s="132">
        <f>($G171-I171)/FRESHMEN!N88</f>
        <v>-0.8254448374796147</v>
      </c>
      <c r="L171" s="82" t="s">
        <v>121</v>
      </c>
      <c r="M171" s="55"/>
      <c r="N171" s="83">
        <v>3.1182232622233657</v>
      </c>
      <c r="O171" s="83" t="s">
        <v>121</v>
      </c>
      <c r="P171" s="132">
        <f>($G171-N171)/FRESHMEN!O88</f>
        <v>-0.48181998318093056</v>
      </c>
      <c r="Q171" s="82" t="s">
        <v>121</v>
      </c>
      <c r="R171" s="55"/>
      <c r="S171" s="99">
        <v>3.1595323107805253</v>
      </c>
      <c r="T171" s="100" t="s">
        <v>121</v>
      </c>
      <c r="U171" s="132">
        <f>($G171-S171)/FRESHMEN!P88</f>
        <v>-0.5402942468797869</v>
      </c>
      <c r="V171" s="82" t="s">
        <v>121</v>
      </c>
      <c r="X171" s="85"/>
      <c r="Y171" s="85"/>
      <c r="Z171" s="85"/>
      <c r="AA171" s="85"/>
      <c r="AB171" s="85"/>
      <c r="AC171" s="85"/>
      <c r="AD171" s="85"/>
      <c r="AE171" s="85"/>
    </row>
    <row r="172" spans="1:31" ht="16.5" customHeight="1">
      <c r="A172" s="80"/>
      <c r="B172" s="221"/>
      <c r="C172" s="231"/>
      <c r="D172" s="228"/>
      <c r="E172" s="229"/>
      <c r="F172" s="94" t="s">
        <v>124</v>
      </c>
      <c r="G172" s="132">
        <v>2.67</v>
      </c>
      <c r="H172" s="95">
        <v>3.4639749726617004</v>
      </c>
      <c r="I172" s="96">
        <v>3.527492429485786</v>
      </c>
      <c r="J172" s="96" t="s">
        <v>121</v>
      </c>
      <c r="K172" s="132">
        <f>($G172-I172)/SENIORS!N88</f>
        <v>-1.2563320523078993</v>
      </c>
      <c r="L172" s="82" t="s">
        <v>121</v>
      </c>
      <c r="M172" s="55"/>
      <c r="N172" s="96">
        <v>3.2951751747877576</v>
      </c>
      <c r="O172" s="96" t="s">
        <v>129</v>
      </c>
      <c r="P172" s="132">
        <f>($G172-N172)/SENIORS!O88</f>
        <v>-0.8207570080411861</v>
      </c>
      <c r="Q172" s="82">
        <v>0.22160767517361646</v>
      </c>
      <c r="R172" s="55"/>
      <c r="S172" s="96">
        <v>3.32809673034451</v>
      </c>
      <c r="T172" s="96" t="s">
        <v>129</v>
      </c>
      <c r="U172" s="132">
        <f>($G172-S172)/SENIORS!P88</f>
        <v>-0.8692752710354168</v>
      </c>
      <c r="V172" s="82">
        <v>0.17948059984473513</v>
      </c>
      <c r="X172" s="90"/>
      <c r="Y172" s="90"/>
      <c r="Z172" s="90"/>
      <c r="AA172" s="90"/>
      <c r="AB172" s="90"/>
      <c r="AC172" s="90"/>
      <c r="AD172" s="90"/>
      <c r="AE172" s="90"/>
    </row>
    <row r="173" spans="1:31" ht="16.5" customHeight="1">
      <c r="A173" s="80"/>
      <c r="B173" s="221" t="s">
        <v>134</v>
      </c>
      <c r="C173" s="191" t="s">
        <v>258</v>
      </c>
      <c r="D173" s="230" t="s">
        <v>90</v>
      </c>
      <c r="E173" s="230"/>
      <c r="F173" s="101" t="s">
        <v>120</v>
      </c>
      <c r="G173" s="133">
        <v>2.27</v>
      </c>
      <c r="H173" s="98">
        <v>2.816399996298377</v>
      </c>
      <c r="I173" s="83">
        <v>3.088130116470969</v>
      </c>
      <c r="J173" s="83" t="s">
        <v>129</v>
      </c>
      <c r="K173" s="132">
        <f>($G173-I173)/FRESHMEN!N89</f>
        <v>-0.9194298710949769</v>
      </c>
      <c r="L173" s="82">
        <v>-0.3053753728570562</v>
      </c>
      <c r="M173" s="55"/>
      <c r="N173" s="83">
        <v>2.816175617628751</v>
      </c>
      <c r="O173" s="83" t="s">
        <v>121</v>
      </c>
      <c r="P173" s="132">
        <f>($G173-N173)/FRESHMEN!O89</f>
        <v>-0.6148008437210398</v>
      </c>
      <c r="Q173" s="82" t="s">
        <v>121</v>
      </c>
      <c r="R173" s="55"/>
      <c r="S173" s="99">
        <v>2.854760372391518</v>
      </c>
      <c r="T173" s="100" t="s">
        <v>121</v>
      </c>
      <c r="U173" s="132">
        <f>($G173-S173)/FRESHMEN!P89</f>
        <v>-0.6564325625954611</v>
      </c>
      <c r="V173" s="82" t="s">
        <v>121</v>
      </c>
      <c r="X173" s="85"/>
      <c r="Y173" s="85"/>
      <c r="Z173" s="85"/>
      <c r="AA173" s="85"/>
      <c r="AB173" s="85"/>
      <c r="AC173" s="85"/>
      <c r="AD173" s="85"/>
      <c r="AE173" s="85"/>
    </row>
    <row r="174" spans="1:31" ht="16.5" customHeight="1">
      <c r="A174" s="80"/>
      <c r="B174" s="221"/>
      <c r="C174" s="231"/>
      <c r="D174" s="228"/>
      <c r="E174" s="229"/>
      <c r="F174" s="94" t="s">
        <v>124</v>
      </c>
      <c r="G174" s="132">
        <v>2</v>
      </c>
      <c r="H174" s="95">
        <v>3.0833324714813135</v>
      </c>
      <c r="I174" s="96">
        <v>3.1434236578388974</v>
      </c>
      <c r="J174" s="96" t="s">
        <v>121</v>
      </c>
      <c r="K174" s="132">
        <f>($G174-I174)/SENIORS!N89</f>
        <v>-1.2635366388242435</v>
      </c>
      <c r="L174" s="82" t="s">
        <v>121</v>
      </c>
      <c r="M174" s="55"/>
      <c r="N174" s="96">
        <v>3.0000258295353817</v>
      </c>
      <c r="O174" s="96" t="s">
        <v>121</v>
      </c>
      <c r="P174" s="132">
        <f>($G174-N174)/SENIORS!O89</f>
        <v>-1.1362165906282822</v>
      </c>
      <c r="Q174" s="82" t="s">
        <v>121</v>
      </c>
      <c r="R174" s="55"/>
      <c r="S174" s="96">
        <v>3.015406539263566</v>
      </c>
      <c r="T174" s="96" t="s">
        <v>121</v>
      </c>
      <c r="U174" s="132">
        <f>($G174-S174)/SENIORS!P89</f>
        <v>-1.138440312498841</v>
      </c>
      <c r="V174" s="82" t="s">
        <v>121</v>
      </c>
      <c r="X174" s="90"/>
      <c r="Y174" s="90"/>
      <c r="Z174" s="90"/>
      <c r="AA174" s="90"/>
      <c r="AB174" s="90"/>
      <c r="AC174" s="90"/>
      <c r="AD174" s="90"/>
      <c r="AE174" s="90"/>
    </row>
    <row r="175" spans="1:31" ht="16.5" customHeight="1">
      <c r="A175" s="80"/>
      <c r="B175" s="221" t="s">
        <v>136</v>
      </c>
      <c r="C175" s="191" t="s">
        <v>259</v>
      </c>
      <c r="D175" s="230" t="s">
        <v>91</v>
      </c>
      <c r="E175" s="230"/>
      <c r="F175" s="101" t="s">
        <v>120</v>
      </c>
      <c r="G175" s="133">
        <v>2.47</v>
      </c>
      <c r="H175" s="98">
        <v>3.222513210131308</v>
      </c>
      <c r="I175" s="83">
        <v>3.024244820871884</v>
      </c>
      <c r="J175" s="83" t="s">
        <v>121</v>
      </c>
      <c r="K175" s="132">
        <f>($G175-I175)/FRESHMEN!N90</f>
        <v>-0.5864089996818146</v>
      </c>
      <c r="L175" s="82" t="s">
        <v>121</v>
      </c>
      <c r="M175" s="55"/>
      <c r="N175" s="83">
        <v>2.9786468123881344</v>
      </c>
      <c r="O175" s="83" t="s">
        <v>129</v>
      </c>
      <c r="P175" s="132">
        <f>($G175-N175)/FRESHMEN!O90</f>
        <v>-0.5565444967678341</v>
      </c>
      <c r="Q175" s="82">
        <v>0.2668305360517879</v>
      </c>
      <c r="R175" s="55"/>
      <c r="S175" s="99">
        <v>2.994792136289956</v>
      </c>
      <c r="T175" s="100" t="s">
        <v>129</v>
      </c>
      <c r="U175" s="132">
        <f>($G175-S175)/FRESHMEN!P90</f>
        <v>-0.578618205043311</v>
      </c>
      <c r="V175" s="82">
        <v>0.25107761699351555</v>
      </c>
      <c r="X175" s="85"/>
      <c r="Y175" s="85"/>
      <c r="Z175" s="85"/>
      <c r="AA175" s="85"/>
      <c r="AB175" s="85"/>
      <c r="AC175" s="85"/>
      <c r="AD175" s="85"/>
      <c r="AE175" s="85"/>
    </row>
    <row r="176" spans="1:31" ht="16.5" customHeight="1">
      <c r="A176" s="80"/>
      <c r="B176" s="221"/>
      <c r="C176" s="231"/>
      <c r="D176" s="228"/>
      <c r="E176" s="229"/>
      <c r="F176" s="94" t="s">
        <v>124</v>
      </c>
      <c r="G176" s="132">
        <v>2.22</v>
      </c>
      <c r="H176" s="95">
        <v>3.3730739630143756</v>
      </c>
      <c r="I176" s="96">
        <v>3.1997433037251994</v>
      </c>
      <c r="J176" s="96" t="s">
        <v>129</v>
      </c>
      <c r="K176" s="132">
        <f>($G176-I176)/SENIORS!N90</f>
        <v>-1.1391714595894615</v>
      </c>
      <c r="L176" s="82">
        <v>0.20153578940860678</v>
      </c>
      <c r="M176" s="55"/>
      <c r="N176" s="96">
        <v>3.196437136451802</v>
      </c>
      <c r="O176" s="96" t="s">
        <v>129</v>
      </c>
      <c r="P176" s="132">
        <f>($G176-N176)/SENIORS!O90</f>
        <v>-1.1389692540655532</v>
      </c>
      <c r="Q176" s="82">
        <v>0.20603877820701036</v>
      </c>
      <c r="R176" s="55"/>
      <c r="S176" s="96">
        <v>3.205130345327872</v>
      </c>
      <c r="T176" s="96" t="s">
        <v>129</v>
      </c>
      <c r="U176" s="132">
        <f>($G176-S176)/SENIORS!P90</f>
        <v>-1.1538092982256223</v>
      </c>
      <c r="V176" s="82">
        <v>0.19669976524765811</v>
      </c>
      <c r="X176" s="90"/>
      <c r="Y176" s="90"/>
      <c r="Z176" s="90"/>
      <c r="AA176" s="90"/>
      <c r="AB176" s="90"/>
      <c r="AC176" s="90"/>
      <c r="AD176" s="90"/>
      <c r="AE176" s="90"/>
    </row>
    <row r="177" spans="1:31" ht="16.5" customHeight="1">
      <c r="A177" s="80"/>
      <c r="B177" s="221" t="s">
        <v>138</v>
      </c>
      <c r="C177" s="191" t="s">
        <v>260</v>
      </c>
      <c r="D177" s="230" t="s">
        <v>92</v>
      </c>
      <c r="E177" s="230"/>
      <c r="F177" s="101" t="s">
        <v>120</v>
      </c>
      <c r="G177" s="133">
        <v>2.67</v>
      </c>
      <c r="H177" s="98">
        <v>3.218163814882328</v>
      </c>
      <c r="I177" s="83">
        <v>3.0709757742439163</v>
      </c>
      <c r="J177" s="83" t="s">
        <v>121</v>
      </c>
      <c r="K177" s="132">
        <f>($G177-I177)/FRESHMEN!N91</f>
        <v>-0.449270944845208</v>
      </c>
      <c r="L177" s="82" t="s">
        <v>121</v>
      </c>
      <c r="M177" s="55"/>
      <c r="N177" s="83">
        <v>2.91448751538208</v>
      </c>
      <c r="O177" s="83" t="s">
        <v>122</v>
      </c>
      <c r="P177" s="132">
        <f>($G177-N177)/FRESHMEN!O91</f>
        <v>-0.27544036773152547</v>
      </c>
      <c r="Q177" s="82">
        <v>0.3421226293497193</v>
      </c>
      <c r="R177" s="55"/>
      <c r="S177" s="99">
        <v>2.920180053282749</v>
      </c>
      <c r="T177" s="100" t="s">
        <v>122</v>
      </c>
      <c r="U177" s="132">
        <f>($G177-S177)/FRESHMEN!P91</f>
        <v>-0.28230939793280324</v>
      </c>
      <c r="V177" s="82">
        <v>0.3362522920076847</v>
      </c>
      <c r="X177" s="85"/>
      <c r="Y177" s="85"/>
      <c r="Z177" s="85"/>
      <c r="AA177" s="85"/>
      <c r="AB177" s="85"/>
      <c r="AC177" s="85"/>
      <c r="AD177" s="85"/>
      <c r="AE177" s="85"/>
    </row>
    <row r="178" spans="1:31" ht="16.5" customHeight="1">
      <c r="A178" s="80"/>
      <c r="B178" s="221"/>
      <c r="C178" s="231"/>
      <c r="D178" s="228"/>
      <c r="E178" s="229"/>
      <c r="F178" s="94" t="s">
        <v>124</v>
      </c>
      <c r="G178" s="132">
        <v>2.78</v>
      </c>
      <c r="H178" s="95">
        <v>3.3790319987713144</v>
      </c>
      <c r="I178" s="96">
        <v>3.2907594212325155</v>
      </c>
      <c r="J178" s="96" t="s">
        <v>121</v>
      </c>
      <c r="K178" s="132">
        <f>($G178-I178)/SENIORS!N91</f>
        <v>-0.6352076230891299</v>
      </c>
      <c r="L178" s="82" t="s">
        <v>121</v>
      </c>
      <c r="M178" s="55"/>
      <c r="N178" s="96">
        <v>3.1464525005937474</v>
      </c>
      <c r="O178" s="96" t="s">
        <v>122</v>
      </c>
      <c r="P178" s="132">
        <f>($G178-N178)/SENIORS!O91</f>
        <v>-0.4327496821319398</v>
      </c>
      <c r="Q178" s="82">
        <v>0.27465688934765453</v>
      </c>
      <c r="R178" s="55"/>
      <c r="S178" s="96">
        <v>3.1363645319369944</v>
      </c>
      <c r="T178" s="96" t="s">
        <v>122</v>
      </c>
      <c r="U178" s="132">
        <f>($G178-S178)/SENIORS!P91</f>
        <v>-0.41748365791901787</v>
      </c>
      <c r="V178" s="82">
        <v>0.28428671383561116</v>
      </c>
      <c r="X178" s="90"/>
      <c r="Y178" s="90"/>
      <c r="Z178" s="90"/>
      <c r="AA178" s="90"/>
      <c r="AB178" s="90"/>
      <c r="AC178" s="90"/>
      <c r="AD178" s="90"/>
      <c r="AE178" s="90"/>
    </row>
    <row r="179" spans="1:31" ht="16.5" customHeight="1">
      <c r="A179" s="80"/>
      <c r="B179" s="221" t="s">
        <v>140</v>
      </c>
      <c r="C179" s="191" t="s">
        <v>261</v>
      </c>
      <c r="D179" s="230" t="s">
        <v>93</v>
      </c>
      <c r="E179" s="230"/>
      <c r="F179" s="101" t="s">
        <v>120</v>
      </c>
      <c r="G179" s="133">
        <v>1.67</v>
      </c>
      <c r="H179" s="98">
        <v>1.8911025920847622</v>
      </c>
      <c r="I179" s="83">
        <v>2.0529758256404658</v>
      </c>
      <c r="J179" s="83" t="s">
        <v>121</v>
      </c>
      <c r="K179" s="132">
        <f>($G179-I179)/FRESHMEN!N92</f>
        <v>-0.354360983781511</v>
      </c>
      <c r="L179" s="82" t="s">
        <v>121</v>
      </c>
      <c r="M179" s="55"/>
      <c r="N179" s="83">
        <v>1.936241996337588</v>
      </c>
      <c r="O179" s="83" t="s">
        <v>121</v>
      </c>
      <c r="P179" s="132">
        <f>($G179-N179)/FRESHMEN!O92</f>
        <v>-0.2691846512890616</v>
      </c>
      <c r="Q179" s="82" t="s">
        <v>121</v>
      </c>
      <c r="R179" s="55"/>
      <c r="S179" s="99">
        <v>1.9221861310873798</v>
      </c>
      <c r="T179" s="100" t="s">
        <v>121</v>
      </c>
      <c r="U179" s="132">
        <f>($G179-S179)/FRESHMEN!P92</f>
        <v>-0.25530600279069154</v>
      </c>
      <c r="V179" s="82" t="s">
        <v>121</v>
      </c>
      <c r="X179" s="85"/>
      <c r="Y179" s="85"/>
      <c r="Z179" s="85"/>
      <c r="AA179" s="85"/>
      <c r="AB179" s="85"/>
      <c r="AC179" s="85"/>
      <c r="AD179" s="85"/>
      <c r="AE179" s="85"/>
    </row>
    <row r="180" spans="1:31" ht="16.5" customHeight="1">
      <c r="A180" s="80"/>
      <c r="B180" s="221"/>
      <c r="C180" s="231"/>
      <c r="D180" s="228"/>
      <c r="E180" s="229"/>
      <c r="F180" s="94" t="s">
        <v>124</v>
      </c>
      <c r="G180" s="132">
        <v>1.89</v>
      </c>
      <c r="H180" s="95">
        <v>1.88854546598356</v>
      </c>
      <c r="I180" s="96">
        <v>2.2880912491922456</v>
      </c>
      <c r="J180" s="96" t="s">
        <v>123</v>
      </c>
      <c r="K180" s="132">
        <f>($G180-I180)/SENIORS!N92</f>
        <v>-0.3656427444232369</v>
      </c>
      <c r="L180" s="82">
        <v>-0.3669787190539457</v>
      </c>
      <c r="M180" s="55"/>
      <c r="N180" s="96">
        <v>2.0646103865041763</v>
      </c>
      <c r="O180" s="96" t="s">
        <v>121</v>
      </c>
      <c r="P180" s="132">
        <f>($G180-N180)/SENIORS!O92</f>
        <v>-0.16807345103080573</v>
      </c>
      <c r="Q180" s="82" t="s">
        <v>121</v>
      </c>
      <c r="R180" s="55"/>
      <c r="S180" s="96">
        <v>2.0964083596911114</v>
      </c>
      <c r="T180" s="96" t="s">
        <v>129</v>
      </c>
      <c r="U180" s="132">
        <f>($G180-S180)/SENIORS!P92</f>
        <v>-0.19919664208031532</v>
      </c>
      <c r="V180" s="82">
        <v>-0.2006003560204871</v>
      </c>
      <c r="X180" s="90"/>
      <c r="Y180" s="90"/>
      <c r="Z180" s="90"/>
      <c r="AA180" s="90"/>
      <c r="AB180" s="90"/>
      <c r="AC180" s="90"/>
      <c r="AD180" s="90"/>
      <c r="AE180" s="90"/>
    </row>
    <row r="181" spans="1:31" ht="16.5" customHeight="1">
      <c r="A181" s="80"/>
      <c r="B181" s="221" t="s">
        <v>142</v>
      </c>
      <c r="C181" s="191" t="s">
        <v>262</v>
      </c>
      <c r="D181" s="230" t="s">
        <v>94</v>
      </c>
      <c r="E181" s="230"/>
      <c r="F181" s="101" t="s">
        <v>120</v>
      </c>
      <c r="G181" s="133">
        <v>2.4</v>
      </c>
      <c r="H181" s="98">
        <v>2.783650931340993</v>
      </c>
      <c r="I181" s="83">
        <v>2.934285450492223</v>
      </c>
      <c r="J181" s="83" t="s">
        <v>121</v>
      </c>
      <c r="K181" s="132">
        <f>($G181-I181)/FRESHMEN!N93</f>
        <v>-0.6087400236745273</v>
      </c>
      <c r="L181" s="82" t="s">
        <v>121</v>
      </c>
      <c r="M181" s="55"/>
      <c r="N181" s="83">
        <v>2.816996681505064</v>
      </c>
      <c r="O181" s="83" t="s">
        <v>121</v>
      </c>
      <c r="P181" s="132">
        <f>($G181-N181)/FRESHMEN!O93</f>
        <v>-0.47886556092545596</v>
      </c>
      <c r="Q181" s="82" t="s">
        <v>121</v>
      </c>
      <c r="R181" s="55"/>
      <c r="S181" s="99">
        <v>2.849619345643504</v>
      </c>
      <c r="T181" s="100" t="s">
        <v>121</v>
      </c>
      <c r="U181" s="132">
        <f>($G181-S181)/FRESHMEN!P93</f>
        <v>-0.5211519963338153</v>
      </c>
      <c r="V181" s="82" t="s">
        <v>121</v>
      </c>
      <c r="X181" s="85"/>
      <c r="Y181" s="85"/>
      <c r="Z181" s="85"/>
      <c r="AA181" s="85"/>
      <c r="AB181" s="85"/>
      <c r="AC181" s="85"/>
      <c r="AD181" s="85"/>
      <c r="AE181" s="85"/>
    </row>
    <row r="182" spans="1:31" ht="16.5" customHeight="1">
      <c r="A182" s="80"/>
      <c r="B182" s="221"/>
      <c r="C182" s="231"/>
      <c r="D182" s="228"/>
      <c r="E182" s="229"/>
      <c r="F182" s="94" t="s">
        <v>124</v>
      </c>
      <c r="G182" s="132">
        <v>2.89</v>
      </c>
      <c r="H182" s="95">
        <v>3.1475915158249457</v>
      </c>
      <c r="I182" s="96">
        <v>3.2494353137972087</v>
      </c>
      <c r="J182" s="96" t="s">
        <v>121</v>
      </c>
      <c r="K182" s="132">
        <f>($G182-I182)/SENIORS!N93</f>
        <v>-0.4383643564618132</v>
      </c>
      <c r="L182" s="82" t="s">
        <v>121</v>
      </c>
      <c r="M182" s="55"/>
      <c r="N182" s="96">
        <v>2.963590518437292</v>
      </c>
      <c r="O182" s="96" t="s">
        <v>129</v>
      </c>
      <c r="P182" s="132">
        <f>($G182-N182)/SENIORS!O93</f>
        <v>-0.08210063511983272</v>
      </c>
      <c r="Q182" s="82">
        <v>0.20527914558832294</v>
      </c>
      <c r="R182" s="55"/>
      <c r="S182" s="96">
        <v>2.995861582712272</v>
      </c>
      <c r="T182" s="96" t="s">
        <v>121</v>
      </c>
      <c r="U182" s="132">
        <f>($G182-S182)/SENIORS!P93</f>
        <v>-0.11930401654913109</v>
      </c>
      <c r="V182" s="82" t="s">
        <v>121</v>
      </c>
      <c r="X182" s="90"/>
      <c r="Y182" s="90"/>
      <c r="Z182" s="90"/>
      <c r="AA182" s="90"/>
      <c r="AB182" s="90"/>
      <c r="AC182" s="90"/>
      <c r="AD182" s="90"/>
      <c r="AE182" s="90"/>
    </row>
    <row r="183" spans="1:31" ht="16.5" customHeight="1">
      <c r="A183" s="80"/>
      <c r="B183" s="221" t="s">
        <v>144</v>
      </c>
      <c r="C183" s="191" t="s">
        <v>263</v>
      </c>
      <c r="D183" s="230" t="s">
        <v>95</v>
      </c>
      <c r="E183" s="230"/>
      <c r="F183" s="101" t="s">
        <v>120</v>
      </c>
      <c r="G183" s="133">
        <v>2.27</v>
      </c>
      <c r="H183" s="98">
        <v>2.76788295977091</v>
      </c>
      <c r="I183" s="83">
        <v>3.023333313759455</v>
      </c>
      <c r="J183" s="83" t="s">
        <v>129</v>
      </c>
      <c r="K183" s="132">
        <f>($G183-I183)/FRESHMEN!N94</f>
        <v>-0.7723788222316837</v>
      </c>
      <c r="L183" s="82">
        <v>-0.2619085601932371</v>
      </c>
      <c r="M183" s="55"/>
      <c r="N183" s="83">
        <v>2.692057832236074</v>
      </c>
      <c r="O183" s="83" t="s">
        <v>121</v>
      </c>
      <c r="P183" s="132">
        <f>($G183-N183)/FRESHMEN!O94</f>
        <v>-0.43224114191958085</v>
      </c>
      <c r="Q183" s="82" t="s">
        <v>121</v>
      </c>
      <c r="R183" s="55"/>
      <c r="S183" s="99">
        <v>2.7090094230787733</v>
      </c>
      <c r="T183" s="100" t="s">
        <v>121</v>
      </c>
      <c r="U183" s="132">
        <f>($G183-S183)/FRESHMEN!P94</f>
        <v>-0.45370929015462597</v>
      </c>
      <c r="V183" s="82" t="s">
        <v>121</v>
      </c>
      <c r="X183" s="85"/>
      <c r="Y183" s="85"/>
      <c r="Z183" s="85"/>
      <c r="AA183" s="85"/>
      <c r="AB183" s="85"/>
      <c r="AC183" s="85"/>
      <c r="AD183" s="85"/>
      <c r="AE183" s="85"/>
    </row>
    <row r="184" spans="1:31" ht="16.5" customHeight="1">
      <c r="A184" s="80"/>
      <c r="B184" s="221"/>
      <c r="C184" s="231"/>
      <c r="D184" s="228"/>
      <c r="E184" s="229"/>
      <c r="F184" s="94" t="s">
        <v>124</v>
      </c>
      <c r="G184" s="132">
        <v>2.67</v>
      </c>
      <c r="H184" s="95">
        <v>2.8221710808818012</v>
      </c>
      <c r="I184" s="96">
        <v>3.1668405842527325</v>
      </c>
      <c r="J184" s="96" t="s">
        <v>123</v>
      </c>
      <c r="K184" s="132">
        <f>($G184-I184)/SENIORS!N94</f>
        <v>-0.5452278187725842</v>
      </c>
      <c r="L184" s="82">
        <v>-0.378236817757162</v>
      </c>
      <c r="M184" s="55"/>
      <c r="N184" s="96">
        <v>2.7433104783520195</v>
      </c>
      <c r="O184" s="96" t="s">
        <v>121</v>
      </c>
      <c r="P184" s="132">
        <f>($G184-N184)/SENIORS!O94</f>
        <v>-0.07240855625567087</v>
      </c>
      <c r="Q184" s="82" t="s">
        <v>121</v>
      </c>
      <c r="R184" s="55"/>
      <c r="S184" s="96">
        <v>2.7797168785622763</v>
      </c>
      <c r="T184" s="96" t="s">
        <v>121</v>
      </c>
      <c r="U184" s="132">
        <f>($G184-S184)/SENIORS!P94</f>
        <v>-0.10911574376722882</v>
      </c>
      <c r="V184" s="82" t="s">
        <v>121</v>
      </c>
      <c r="X184" s="90"/>
      <c r="Y184" s="90"/>
      <c r="Z184" s="90"/>
      <c r="AA184" s="90"/>
      <c r="AB184" s="90"/>
      <c r="AC184" s="90"/>
      <c r="AD184" s="90"/>
      <c r="AE184" s="90"/>
    </row>
    <row r="185" spans="1:31" ht="16.5" customHeight="1">
      <c r="A185" s="80"/>
      <c r="B185" s="221" t="s">
        <v>146</v>
      </c>
      <c r="C185" s="191" t="s">
        <v>264</v>
      </c>
      <c r="D185" s="230" t="s">
        <v>96</v>
      </c>
      <c r="E185" s="230"/>
      <c r="F185" s="101" t="s">
        <v>120</v>
      </c>
      <c r="G185" s="133">
        <v>2.2</v>
      </c>
      <c r="H185" s="98">
        <v>2.7534935507307825</v>
      </c>
      <c r="I185" s="83">
        <v>2.895132145795698</v>
      </c>
      <c r="J185" s="83" t="s">
        <v>121</v>
      </c>
      <c r="K185" s="132">
        <f>($G185-I185)/FRESHMEN!N95</f>
        <v>-0.7047753357903748</v>
      </c>
      <c r="L185" s="82" t="s">
        <v>121</v>
      </c>
      <c r="M185" s="55"/>
      <c r="N185" s="83">
        <v>2.5655148041348848</v>
      </c>
      <c r="O185" s="83" t="s">
        <v>121</v>
      </c>
      <c r="P185" s="132">
        <f>($G185-N185)/FRESHMEN!O95</f>
        <v>-0.3769495872019096</v>
      </c>
      <c r="Q185" s="82" t="s">
        <v>121</v>
      </c>
      <c r="R185" s="55"/>
      <c r="S185" s="99">
        <v>2.574478438005509</v>
      </c>
      <c r="T185" s="100" t="s">
        <v>121</v>
      </c>
      <c r="U185" s="132">
        <f>($G185-S185)/FRESHMEN!P95</f>
        <v>-0.3854726372831321</v>
      </c>
      <c r="V185" s="82" t="s">
        <v>121</v>
      </c>
      <c r="X185" s="85"/>
      <c r="Y185" s="85"/>
      <c r="Z185" s="85"/>
      <c r="AA185" s="85"/>
      <c r="AB185" s="85"/>
      <c r="AC185" s="85"/>
      <c r="AD185" s="85"/>
      <c r="AE185" s="85"/>
    </row>
    <row r="186" spans="1:31" ht="16.5" customHeight="1">
      <c r="A186" s="80"/>
      <c r="B186" s="221"/>
      <c r="C186" s="231"/>
      <c r="D186" s="228"/>
      <c r="E186" s="229"/>
      <c r="F186" s="94" t="s">
        <v>124</v>
      </c>
      <c r="G186" s="132">
        <v>2.44</v>
      </c>
      <c r="H186" s="95">
        <v>2.6583404723945696</v>
      </c>
      <c r="I186" s="96">
        <v>2.930793660528829</v>
      </c>
      <c r="J186" s="96" t="s">
        <v>122</v>
      </c>
      <c r="K186" s="132">
        <f>($G186-I186)/SENIORS!N95</f>
        <v>-0.5127902988519071</v>
      </c>
      <c r="L186" s="82">
        <v>-0.2846641328170031</v>
      </c>
      <c r="M186" s="55"/>
      <c r="N186" s="96">
        <v>2.5842115416605873</v>
      </c>
      <c r="O186" s="96" t="s">
        <v>121</v>
      </c>
      <c r="P186" s="132">
        <f>($G186-N186)/SENIORS!O95</f>
        <v>-0.14517510582246818</v>
      </c>
      <c r="Q186" s="82" t="s">
        <v>121</v>
      </c>
      <c r="R186" s="55"/>
      <c r="S186" s="96">
        <v>2.5731201353330535</v>
      </c>
      <c r="T186" s="96" t="s">
        <v>121</v>
      </c>
      <c r="U186" s="132">
        <f>($G186-S186)/SENIORS!P95</f>
        <v>-0.1339708369260181</v>
      </c>
      <c r="V186" s="82" t="s">
        <v>121</v>
      </c>
      <c r="X186" s="90"/>
      <c r="Y186" s="90"/>
      <c r="Z186" s="90"/>
      <c r="AA186" s="90"/>
      <c r="AB186" s="90"/>
      <c r="AC186" s="90"/>
      <c r="AD186" s="90"/>
      <c r="AE186" s="90"/>
    </row>
    <row r="187" spans="1:31" ht="16.5" customHeight="1">
      <c r="A187" s="80"/>
      <c r="B187" s="221" t="s">
        <v>149</v>
      </c>
      <c r="C187" s="191" t="s">
        <v>265</v>
      </c>
      <c r="D187" s="230" t="s">
        <v>97</v>
      </c>
      <c r="E187" s="230"/>
      <c r="F187" s="101" t="s">
        <v>120</v>
      </c>
      <c r="G187" s="133">
        <v>2.33</v>
      </c>
      <c r="H187" s="98">
        <v>2.6303084571545745</v>
      </c>
      <c r="I187" s="83">
        <v>2.697109397995286</v>
      </c>
      <c r="J187" s="83" t="s">
        <v>121</v>
      </c>
      <c r="K187" s="132">
        <f>($G187-I187)/FRESHMEN!N96</f>
        <v>-0.3789457840613387</v>
      </c>
      <c r="L187" s="82" t="s">
        <v>121</v>
      </c>
      <c r="M187" s="55"/>
      <c r="N187" s="83">
        <v>2.5516017990725284</v>
      </c>
      <c r="O187" s="83" t="s">
        <v>121</v>
      </c>
      <c r="P187" s="132">
        <f>($G187-N187)/FRESHMEN!O96</f>
        <v>-0.23873715520335614</v>
      </c>
      <c r="Q187" s="82" t="s">
        <v>121</v>
      </c>
      <c r="R187" s="55"/>
      <c r="S187" s="99">
        <v>2.577317963881937</v>
      </c>
      <c r="T187" s="100" t="s">
        <v>121</v>
      </c>
      <c r="U187" s="132">
        <f>($G187-S187)/FRESHMEN!P96</f>
        <v>-0.26672939083936215</v>
      </c>
      <c r="V187" s="82" t="s">
        <v>121</v>
      </c>
      <c r="X187" s="85"/>
      <c r="Y187" s="85"/>
      <c r="Z187" s="85"/>
      <c r="AA187" s="85"/>
      <c r="AB187" s="85"/>
      <c r="AC187" s="85"/>
      <c r="AD187" s="85"/>
      <c r="AE187" s="85"/>
    </row>
    <row r="188" spans="1:31" ht="16.5" customHeight="1">
      <c r="A188" s="80"/>
      <c r="B188" s="221"/>
      <c r="C188" s="231"/>
      <c r="D188" s="228"/>
      <c r="E188" s="229"/>
      <c r="F188" s="94" t="s">
        <v>124</v>
      </c>
      <c r="G188" s="132">
        <v>2.67</v>
      </c>
      <c r="H188" s="95">
        <v>2.794445292664026</v>
      </c>
      <c r="I188" s="96">
        <v>2.872276309931436</v>
      </c>
      <c r="J188" s="96" t="s">
        <v>121</v>
      </c>
      <c r="K188" s="132">
        <f>($G188-I188)/SENIORS!N96</f>
        <v>-0.21722402098839155</v>
      </c>
      <c r="L188" s="82" t="s">
        <v>121</v>
      </c>
      <c r="M188" s="55"/>
      <c r="N188" s="96">
        <v>2.6815378624421333</v>
      </c>
      <c r="O188" s="96" t="s">
        <v>121</v>
      </c>
      <c r="P188" s="132">
        <f>($G188-N188)/SENIORS!O96</f>
        <v>-0.012065125665968424</v>
      </c>
      <c r="Q188" s="82" t="s">
        <v>121</v>
      </c>
      <c r="R188" s="55"/>
      <c r="S188" s="96">
        <v>2.715917420621571</v>
      </c>
      <c r="T188" s="96" t="s">
        <v>121</v>
      </c>
      <c r="U188" s="132">
        <f>($G188-S188)/SENIORS!P96</f>
        <v>-0.04808016979246429</v>
      </c>
      <c r="V188" s="82" t="s">
        <v>121</v>
      </c>
      <c r="X188" s="90"/>
      <c r="Y188" s="90"/>
      <c r="Z188" s="90"/>
      <c r="AA188" s="90"/>
      <c r="AB188" s="90"/>
      <c r="AC188" s="90"/>
      <c r="AD188" s="90"/>
      <c r="AE188" s="90"/>
    </row>
    <row r="189" spans="1:31" ht="16.5" customHeight="1">
      <c r="A189" s="80"/>
      <c r="B189" s="221" t="s">
        <v>151</v>
      </c>
      <c r="C189" s="191" t="s">
        <v>266</v>
      </c>
      <c r="D189" s="230" t="s">
        <v>98</v>
      </c>
      <c r="E189" s="230"/>
      <c r="F189" s="101" t="s">
        <v>120</v>
      </c>
      <c r="G189" s="133">
        <v>2.07</v>
      </c>
      <c r="H189" s="98">
        <v>2.7133920230984705</v>
      </c>
      <c r="I189" s="83">
        <v>2.8711176694219307</v>
      </c>
      <c r="J189" s="83" t="s">
        <v>121</v>
      </c>
      <c r="K189" s="132">
        <f>($G189-I189)/FRESHMEN!N97</f>
        <v>-0.7807818622089016</v>
      </c>
      <c r="L189" s="82" t="s">
        <v>121</v>
      </c>
      <c r="M189" s="55"/>
      <c r="N189" s="83">
        <v>2.554150233566899</v>
      </c>
      <c r="O189" s="83" t="s">
        <v>121</v>
      </c>
      <c r="P189" s="132">
        <f>($G189-N189)/FRESHMEN!O97</f>
        <v>-0.4858054125501578</v>
      </c>
      <c r="Q189" s="82" t="s">
        <v>121</v>
      </c>
      <c r="R189" s="55"/>
      <c r="S189" s="99">
        <v>2.585848107836998</v>
      </c>
      <c r="T189" s="100" t="s">
        <v>121</v>
      </c>
      <c r="U189" s="132">
        <f>($G189-S189)/FRESHMEN!P97</f>
        <v>-0.5173243404990298</v>
      </c>
      <c r="V189" s="82" t="s">
        <v>121</v>
      </c>
      <c r="X189" s="85"/>
      <c r="Y189" s="85"/>
      <c r="Z189" s="85"/>
      <c r="AA189" s="85"/>
      <c r="AB189" s="85"/>
      <c r="AC189" s="85"/>
      <c r="AD189" s="85"/>
      <c r="AE189" s="85"/>
    </row>
    <row r="190" spans="1:31" ht="16.5" customHeight="1">
      <c r="A190" s="80"/>
      <c r="B190" s="221"/>
      <c r="C190" s="231"/>
      <c r="D190" s="228"/>
      <c r="E190" s="229"/>
      <c r="F190" s="94" t="s">
        <v>124</v>
      </c>
      <c r="G190" s="132">
        <v>2.44</v>
      </c>
      <c r="H190" s="95">
        <v>2.746000008482191</v>
      </c>
      <c r="I190" s="96">
        <v>2.988160625019294</v>
      </c>
      <c r="J190" s="96" t="s">
        <v>129</v>
      </c>
      <c r="K190" s="132">
        <f>($G190-I190)/SENIORS!N97</f>
        <v>-0.5539385906944354</v>
      </c>
      <c r="L190" s="82">
        <v>-0.24471314524193866</v>
      </c>
      <c r="M190" s="55"/>
      <c r="N190" s="96">
        <v>2.6135497485296564</v>
      </c>
      <c r="O190" s="96" t="s">
        <v>121</v>
      </c>
      <c r="P190" s="132">
        <f>($G190-N190)/SENIORS!O97</f>
        <v>-0.16770398878567416</v>
      </c>
      <c r="Q190" s="82" t="s">
        <v>121</v>
      </c>
      <c r="R190" s="55"/>
      <c r="S190" s="96">
        <v>2.6477325056301892</v>
      </c>
      <c r="T190" s="96" t="s">
        <v>121</v>
      </c>
      <c r="U190" s="132">
        <f>($G190-S190)/SENIORS!P97</f>
        <v>-0.20026628447342643</v>
      </c>
      <c r="V190" s="82" t="s">
        <v>121</v>
      </c>
      <c r="X190" s="90"/>
      <c r="Y190" s="90"/>
      <c r="Z190" s="90"/>
      <c r="AA190" s="90"/>
      <c r="AB190" s="90"/>
      <c r="AC190" s="90"/>
      <c r="AD190" s="90"/>
      <c r="AE190" s="90"/>
    </row>
    <row r="191" spans="2:31" ht="16.5" customHeight="1">
      <c r="B191" s="221" t="s">
        <v>154</v>
      </c>
      <c r="C191" s="191" t="s">
        <v>267</v>
      </c>
      <c r="D191" s="230" t="s">
        <v>99</v>
      </c>
      <c r="E191" s="230"/>
      <c r="F191" s="101" t="s">
        <v>120</v>
      </c>
      <c r="G191" s="133">
        <v>1.87</v>
      </c>
      <c r="H191" s="98">
        <v>2.3823374001000106</v>
      </c>
      <c r="I191" s="83">
        <v>2.557935127583974</v>
      </c>
      <c r="J191" s="83" t="s">
        <v>121</v>
      </c>
      <c r="K191" s="132">
        <f>($G191-I191)/FRESHMEN!N98</f>
        <v>-0.6838954583558994</v>
      </c>
      <c r="L191" s="82" t="s">
        <v>121</v>
      </c>
      <c r="M191" s="55"/>
      <c r="N191" s="83">
        <v>2.2869361610949506</v>
      </c>
      <c r="O191" s="83" t="s">
        <v>121</v>
      </c>
      <c r="P191" s="132">
        <f>($G191-N191)/FRESHMEN!O98</f>
        <v>-0.4287910717495358</v>
      </c>
      <c r="Q191" s="82" t="s">
        <v>121</v>
      </c>
      <c r="R191" s="55"/>
      <c r="S191" s="99">
        <v>2.3424078568916444</v>
      </c>
      <c r="T191" s="100" t="s">
        <v>121</v>
      </c>
      <c r="U191" s="132">
        <f>($G191-S191)/FRESHMEN!P98</f>
        <v>-0.4832410349277385</v>
      </c>
      <c r="V191" s="82" t="s">
        <v>121</v>
      </c>
      <c r="X191" s="85"/>
      <c r="Y191" s="85"/>
      <c r="Z191" s="85"/>
      <c r="AA191" s="85"/>
      <c r="AB191" s="85"/>
      <c r="AC191" s="85"/>
      <c r="AD191" s="85"/>
      <c r="AE191" s="85"/>
    </row>
    <row r="192" spans="2:31" ht="16.5" customHeight="1">
      <c r="B192" s="221"/>
      <c r="C192" s="231"/>
      <c r="D192" s="228"/>
      <c r="E192" s="229"/>
      <c r="F192" s="94" t="s">
        <v>124</v>
      </c>
      <c r="G192" s="132">
        <v>2.44</v>
      </c>
      <c r="H192" s="95">
        <v>2.4346049562022696</v>
      </c>
      <c r="I192" s="96">
        <v>2.738739336590998</v>
      </c>
      <c r="J192" s="96" t="s">
        <v>122</v>
      </c>
      <c r="K192" s="132">
        <f>($G192-I192)/SENIORS!N98</f>
        <v>-0.2979807947571207</v>
      </c>
      <c r="L192" s="82">
        <v>-0.30336213976826715</v>
      </c>
      <c r="M192" s="55"/>
      <c r="N192" s="96">
        <v>2.374852449563633</v>
      </c>
      <c r="O192" s="96" t="s">
        <v>121</v>
      </c>
      <c r="P192" s="132">
        <f>($G192-N192)/SENIORS!O98</f>
        <v>0.06381804207160811</v>
      </c>
      <c r="Q192" s="82" t="s">
        <v>121</v>
      </c>
      <c r="R192" s="55"/>
      <c r="S192" s="96">
        <v>2.4159015857869193</v>
      </c>
      <c r="T192" s="96" t="s">
        <v>121</v>
      </c>
      <c r="U192" s="132">
        <f>($G192-S192)/SENIORS!P98</f>
        <v>0.02361422173389689</v>
      </c>
      <c r="V192" s="82" t="s">
        <v>121</v>
      </c>
      <c r="X192" s="90"/>
      <c r="Y192" s="90"/>
      <c r="Z192" s="90"/>
      <c r="AA192" s="90"/>
      <c r="AB192" s="90"/>
      <c r="AC192" s="90"/>
      <c r="AD192" s="90"/>
      <c r="AE192" s="90"/>
    </row>
    <row r="193" spans="2:31" ht="16.5" customHeight="1">
      <c r="B193" s="221" t="s">
        <v>156</v>
      </c>
      <c r="C193" s="191" t="s">
        <v>268</v>
      </c>
      <c r="D193" s="230" t="s">
        <v>100</v>
      </c>
      <c r="E193" s="230"/>
      <c r="F193" s="101" t="s">
        <v>120</v>
      </c>
      <c r="G193" s="133">
        <v>1.27</v>
      </c>
      <c r="H193" s="98">
        <v>1.9571621328351234</v>
      </c>
      <c r="I193" s="83">
        <v>2.3710427094282305</v>
      </c>
      <c r="J193" s="83" t="s">
        <v>122</v>
      </c>
      <c r="K193" s="132">
        <f>($G193-I193)/FRESHMEN!N99</f>
        <v>-0.9723018463948401</v>
      </c>
      <c r="L193" s="82">
        <v>-0.36548704728939474</v>
      </c>
      <c r="M193" s="55"/>
      <c r="N193" s="83">
        <v>2.0282214463643857</v>
      </c>
      <c r="O193" s="83" t="s">
        <v>121</v>
      </c>
      <c r="P193" s="132">
        <f>($G193-N193)/FRESHMEN!O99</f>
        <v>-0.7198761825611226</v>
      </c>
      <c r="Q193" s="82" t="s">
        <v>121</v>
      </c>
      <c r="R193" s="55"/>
      <c r="S193" s="99">
        <v>2.0511259639083517</v>
      </c>
      <c r="T193" s="100" t="s">
        <v>121</v>
      </c>
      <c r="U193" s="132">
        <f>($G193-S193)/FRESHMEN!P99</f>
        <v>-0.7272327513476887</v>
      </c>
      <c r="V193" s="82" t="s">
        <v>121</v>
      </c>
      <c r="X193" s="85"/>
      <c r="Y193" s="85"/>
      <c r="Z193" s="85"/>
      <c r="AA193" s="85"/>
      <c r="AB193" s="85"/>
      <c r="AC193" s="85"/>
      <c r="AD193" s="85"/>
      <c r="AE193" s="85" t="s">
        <v>269</v>
      </c>
    </row>
    <row r="194" spans="2:31" ht="16.5" customHeight="1">
      <c r="B194" s="221"/>
      <c r="C194" s="231"/>
      <c r="D194" s="228"/>
      <c r="E194" s="229"/>
      <c r="F194" s="94" t="s">
        <v>124</v>
      </c>
      <c r="G194" s="132">
        <v>1.11</v>
      </c>
      <c r="H194" s="95">
        <v>1.8908952237212338</v>
      </c>
      <c r="I194" s="96">
        <v>2.3110385867538343</v>
      </c>
      <c r="J194" s="96" t="s">
        <v>123</v>
      </c>
      <c r="K194" s="132">
        <f>($G194-I194)/SENIORS!N99</f>
        <v>-1.0580957174561982</v>
      </c>
      <c r="L194" s="82">
        <v>-0.37013955924927755</v>
      </c>
      <c r="M194" s="55"/>
      <c r="N194" s="96">
        <v>1.8897097587121072</v>
      </c>
      <c r="O194" s="96" t="s">
        <v>121</v>
      </c>
      <c r="P194" s="132">
        <f>($G194-N194)/SENIORS!O99</f>
        <v>-0.7390840477259729</v>
      </c>
      <c r="Q194" s="82" t="s">
        <v>121</v>
      </c>
      <c r="R194" s="55"/>
      <c r="S194" s="96">
        <v>1.924082640047245</v>
      </c>
      <c r="T194" s="96" t="s">
        <v>121</v>
      </c>
      <c r="U194" s="132">
        <f>($G194-S194)/SENIORS!P99</f>
        <v>-0.7516469697510465</v>
      </c>
      <c r="V194" s="82" t="s">
        <v>121</v>
      </c>
      <c r="X194" s="90"/>
      <c r="Y194" s="90"/>
      <c r="Z194" s="90"/>
      <c r="AA194" s="90"/>
      <c r="AB194" s="90"/>
      <c r="AC194" s="90"/>
      <c r="AD194" s="90"/>
      <c r="AE194" s="90" t="s">
        <v>270</v>
      </c>
    </row>
    <row r="195" spans="1:22" ht="18" customHeight="1">
      <c r="A195" s="62" t="s">
        <v>271</v>
      </c>
      <c r="B195" s="60" t="s">
        <v>272</v>
      </c>
      <c r="D195" s="102"/>
      <c r="E195" s="102"/>
      <c r="F195" s="67"/>
      <c r="G195" s="195" t="s">
        <v>273</v>
      </c>
      <c r="H195" s="195" t="s">
        <v>273</v>
      </c>
      <c r="I195" s="195"/>
      <c r="J195" s="195"/>
      <c r="K195" s="195"/>
      <c r="L195" s="195"/>
      <c r="M195" s="195"/>
      <c r="N195" s="195"/>
      <c r="O195" s="195"/>
      <c r="P195" s="195"/>
      <c r="Q195" s="195"/>
      <c r="R195" s="195"/>
      <c r="S195" s="195"/>
      <c r="T195" s="195"/>
      <c r="U195" s="195"/>
      <c r="V195" s="195"/>
    </row>
    <row r="196" spans="2:31" ht="24" customHeight="1">
      <c r="B196" s="238"/>
      <c r="C196" s="222" t="s">
        <v>274</v>
      </c>
      <c r="D196" s="224" t="s">
        <v>101</v>
      </c>
      <c r="E196" s="224"/>
      <c r="F196" s="81" t="s">
        <v>120</v>
      </c>
      <c r="G196" s="129">
        <v>3</v>
      </c>
      <c r="H196" s="82">
        <v>3.0780454494778597</v>
      </c>
      <c r="I196" s="83">
        <v>3.041683327364691</v>
      </c>
      <c r="J196" s="83" t="s">
        <v>121</v>
      </c>
      <c r="K196" s="132">
        <f>($G196-I196)/FRESHMEN!N100</f>
        <v>-0.04724861547425585</v>
      </c>
      <c r="L196" s="82" t="s">
        <v>121</v>
      </c>
      <c r="M196" s="55"/>
      <c r="N196" s="83">
        <v>2.933228735066298</v>
      </c>
      <c r="O196" s="83" t="s">
        <v>121</v>
      </c>
      <c r="P196" s="132">
        <f>($G196-N196)/FRESHMEN!O100</f>
        <v>0.07882565096727655</v>
      </c>
      <c r="Q196" s="82" t="s">
        <v>121</v>
      </c>
      <c r="R196" s="55"/>
      <c r="S196" s="83">
        <v>2.941598613134044</v>
      </c>
      <c r="T196" s="84" t="s">
        <v>121</v>
      </c>
      <c r="U196" s="132">
        <f>($G196-S196)/FRESHMEN!P100</f>
        <v>0.06890294662802308</v>
      </c>
      <c r="V196" s="82" t="s">
        <v>121</v>
      </c>
      <c r="X196" s="85"/>
      <c r="Y196" s="85"/>
      <c r="Z196" s="85"/>
      <c r="AA196" s="85"/>
      <c r="AB196" s="85"/>
      <c r="AC196" s="85"/>
      <c r="AD196" s="85"/>
      <c r="AE196" s="85"/>
    </row>
    <row r="197" spans="2:31" ht="16.5" customHeight="1">
      <c r="B197" s="239"/>
      <c r="C197" s="231"/>
      <c r="D197" s="228"/>
      <c r="E197" s="229"/>
      <c r="F197" s="94" t="s">
        <v>124</v>
      </c>
      <c r="G197" s="132">
        <v>2.56</v>
      </c>
      <c r="H197" s="95">
        <v>2.983778083136826</v>
      </c>
      <c r="I197" s="96">
        <v>3.1170251629266335</v>
      </c>
      <c r="J197" s="96" t="s">
        <v>121</v>
      </c>
      <c r="K197" s="132">
        <f>($G197-I197)/SENIORS!N100</f>
        <v>-0.6628163895142212</v>
      </c>
      <c r="L197" s="82" t="s">
        <v>121</v>
      </c>
      <c r="M197" s="55"/>
      <c r="N197" s="96">
        <v>2.808795744131557</v>
      </c>
      <c r="O197" s="96" t="s">
        <v>129</v>
      </c>
      <c r="P197" s="132">
        <f>($G197-N197)/SENIORS!O100</f>
        <v>-0.2643982517910967</v>
      </c>
      <c r="Q197" s="82">
        <v>0.18595585181250632</v>
      </c>
      <c r="R197" s="55"/>
      <c r="S197" s="96">
        <v>2.8220161066174136</v>
      </c>
      <c r="T197" s="96" t="s">
        <v>129</v>
      </c>
      <c r="U197" s="132">
        <f>($G197-S197)/SENIORS!P100</f>
        <v>-0.27681182006230004</v>
      </c>
      <c r="V197" s="82">
        <v>0.17089646783659837</v>
      </c>
      <c r="X197" s="90"/>
      <c r="Y197" s="90"/>
      <c r="Z197" s="90"/>
      <c r="AA197" s="90"/>
      <c r="AB197" s="90"/>
      <c r="AC197" s="90"/>
      <c r="AD197" s="90"/>
      <c r="AE197" s="90"/>
    </row>
    <row r="198" spans="1:22" ht="18" customHeight="1">
      <c r="A198" s="62" t="s">
        <v>275</v>
      </c>
      <c r="B198" s="60" t="s">
        <v>276</v>
      </c>
      <c r="D198" s="102"/>
      <c r="E198" s="102"/>
      <c r="F198" s="67"/>
      <c r="G198" s="195" t="s">
        <v>273</v>
      </c>
      <c r="H198" s="195" t="s">
        <v>273</v>
      </c>
      <c r="I198" s="195"/>
      <c r="J198" s="195"/>
      <c r="K198" s="195"/>
      <c r="L198" s="195"/>
      <c r="M198" s="195"/>
      <c r="N198" s="195"/>
      <c r="O198" s="195"/>
      <c r="P198" s="195"/>
      <c r="Q198" s="195"/>
      <c r="R198" s="195"/>
      <c r="S198" s="195"/>
      <c r="T198" s="195"/>
      <c r="U198" s="195"/>
      <c r="V198" s="195"/>
    </row>
    <row r="199" spans="2:31" ht="16.5" customHeight="1">
      <c r="B199" s="238"/>
      <c r="C199" s="222" t="s">
        <v>277</v>
      </c>
      <c r="D199" s="224" t="s">
        <v>278</v>
      </c>
      <c r="E199" s="224"/>
      <c r="F199" s="81" t="s">
        <v>120</v>
      </c>
      <c r="G199" s="129">
        <v>2.53</v>
      </c>
      <c r="H199" s="82">
        <v>3.214152328217315</v>
      </c>
      <c r="I199" s="83">
        <v>3.301495208738437</v>
      </c>
      <c r="J199" s="83" t="s">
        <v>121</v>
      </c>
      <c r="K199" s="132">
        <f>($G199-I199)/FRESHMEN!N101</f>
        <v>-1.0909248877612285</v>
      </c>
      <c r="L199" s="82" t="s">
        <v>121</v>
      </c>
      <c r="M199" s="55"/>
      <c r="N199" s="83">
        <v>3.1314061464973073</v>
      </c>
      <c r="O199" s="83" t="s">
        <v>121</v>
      </c>
      <c r="P199" s="132">
        <f>($G199-N199)/FRESHMEN!O101</f>
        <v>-0.8439625385646765</v>
      </c>
      <c r="Q199" s="82" t="s">
        <v>121</v>
      </c>
      <c r="R199" s="55"/>
      <c r="S199" s="83">
        <v>3.163022214463423</v>
      </c>
      <c r="T199" s="84" t="s">
        <v>121</v>
      </c>
      <c r="U199" s="132">
        <f>($G199-S199)/FRESHMEN!P101</f>
        <v>-0.8866483771914014</v>
      </c>
      <c r="V199" s="82" t="s">
        <v>121</v>
      </c>
      <c r="X199" s="85"/>
      <c r="Y199" s="85"/>
      <c r="Z199" s="85"/>
      <c r="AA199" s="85"/>
      <c r="AB199" s="85"/>
      <c r="AC199" s="85"/>
      <c r="AD199" s="85"/>
      <c r="AE199" s="85"/>
    </row>
    <row r="200" spans="2:31" ht="16.5" customHeight="1">
      <c r="B200" s="239"/>
      <c r="C200" s="231"/>
      <c r="D200" s="228"/>
      <c r="E200" s="229"/>
      <c r="F200" s="94" t="s">
        <v>124</v>
      </c>
      <c r="G200" s="132">
        <v>2.78</v>
      </c>
      <c r="H200" s="95">
        <v>3.1802472984206163</v>
      </c>
      <c r="I200" s="96">
        <v>3.3815252404086182</v>
      </c>
      <c r="J200" s="96" t="s">
        <v>122</v>
      </c>
      <c r="K200" s="132">
        <f>($G200-I200)/SENIORS!N101</f>
        <v>-0.8881325488526624</v>
      </c>
      <c r="L200" s="82">
        <v>-0.29718036690229177</v>
      </c>
      <c r="M200" s="55"/>
      <c r="N200" s="96">
        <v>3.1566220948950234</v>
      </c>
      <c r="O200" s="96" t="s">
        <v>121</v>
      </c>
      <c r="P200" s="132">
        <f>($G200-N200)/SENIORS!O101</f>
        <v>-0.5185056918380492</v>
      </c>
      <c r="Q200" s="82" t="s">
        <v>121</v>
      </c>
      <c r="R200" s="55"/>
      <c r="S200" s="96">
        <v>3.1932884307004517</v>
      </c>
      <c r="T200" s="96" t="s">
        <v>121</v>
      </c>
      <c r="U200" s="132">
        <f>($G200-S200)/SENIORS!P101</f>
        <v>-0.5613567924092394</v>
      </c>
      <c r="V200" s="82" t="s">
        <v>121</v>
      </c>
      <c r="X200" s="90"/>
      <c r="Y200" s="90"/>
      <c r="Z200" s="90"/>
      <c r="AA200" s="90"/>
      <c r="AB200" s="90"/>
      <c r="AC200" s="90"/>
      <c r="AD200" s="90"/>
      <c r="AE200" s="90"/>
    </row>
    <row r="201" spans="1:22" ht="15" customHeight="1">
      <c r="A201" s="80" t="s">
        <v>279</v>
      </c>
      <c r="B201" s="117"/>
      <c r="C201" s="109"/>
      <c r="D201" s="91"/>
      <c r="E201" s="97"/>
      <c r="F201" s="101"/>
      <c r="G201" s="195" t="s">
        <v>280</v>
      </c>
      <c r="H201" s="195"/>
      <c r="I201" s="195"/>
      <c r="J201" s="195"/>
      <c r="K201" s="195"/>
      <c r="L201" s="195"/>
      <c r="M201" s="195"/>
      <c r="N201" s="195"/>
      <c r="O201" s="195"/>
      <c r="P201" s="195"/>
      <c r="Q201" s="195"/>
      <c r="R201" s="195"/>
      <c r="S201" s="195"/>
      <c r="T201" s="195"/>
      <c r="U201" s="195"/>
      <c r="V201" s="195"/>
    </row>
    <row r="202" spans="1:31" ht="16.5" customHeight="1">
      <c r="A202" s="80"/>
      <c r="B202" s="239"/>
      <c r="C202" s="222" t="s">
        <v>281</v>
      </c>
      <c r="D202" s="224" t="s">
        <v>103</v>
      </c>
      <c r="E202" s="224"/>
      <c r="F202" s="81" t="s">
        <v>120</v>
      </c>
      <c r="G202" s="129">
        <v>2.4</v>
      </c>
      <c r="H202" s="82">
        <v>3.174579137091669</v>
      </c>
      <c r="I202" s="83">
        <v>3.3036978895845936</v>
      </c>
      <c r="J202" s="83" t="s">
        <v>121</v>
      </c>
      <c r="K202" s="132">
        <f>($G202-I202)/FRESHMEN!N102</f>
        <v>-1.0904563947822823</v>
      </c>
      <c r="L202" s="82" t="s">
        <v>121</v>
      </c>
      <c r="M202" s="55"/>
      <c r="N202" s="83">
        <v>3.176077640007106</v>
      </c>
      <c r="O202" s="83" t="s">
        <v>121</v>
      </c>
      <c r="P202" s="132">
        <f>($G202-N202)/FRESHMEN!O102</f>
        <v>-0.9441760926930954</v>
      </c>
      <c r="Q202" s="82" t="s">
        <v>121</v>
      </c>
      <c r="R202" s="55"/>
      <c r="S202" s="83">
        <v>3.199942509729544</v>
      </c>
      <c r="T202" s="84" t="s">
        <v>121</v>
      </c>
      <c r="U202" s="132">
        <f>($G202-S202)/FRESHMEN!P102</f>
        <v>-0.9664433532923096</v>
      </c>
      <c r="V202" s="82" t="s">
        <v>121</v>
      </c>
      <c r="X202" s="85"/>
      <c r="Y202" s="85"/>
      <c r="Z202" s="85"/>
      <c r="AA202" s="85"/>
      <c r="AB202" s="85"/>
      <c r="AC202" s="85"/>
      <c r="AD202" s="85"/>
      <c r="AE202" s="85"/>
    </row>
    <row r="203" spans="2:31" ht="16.5" customHeight="1">
      <c r="B203" s="239"/>
      <c r="C203" s="231"/>
      <c r="D203" s="228"/>
      <c r="E203" s="229"/>
      <c r="F203" s="94" t="s">
        <v>124</v>
      </c>
      <c r="G203" s="132">
        <v>2.44</v>
      </c>
      <c r="H203" s="95">
        <v>3.162839570574697</v>
      </c>
      <c r="I203" s="96">
        <v>3.3229506096996024</v>
      </c>
      <c r="J203" s="96" t="s">
        <v>129</v>
      </c>
      <c r="K203" s="132">
        <f>($G203-I203)/SENIORS!N102</f>
        <v>-1.0858869916801788</v>
      </c>
      <c r="L203" s="82">
        <v>-0.1969107815320301</v>
      </c>
      <c r="M203" s="55"/>
      <c r="N203" s="96">
        <v>3.137642414031481</v>
      </c>
      <c r="O203" s="96" t="s">
        <v>121</v>
      </c>
      <c r="P203" s="132">
        <f>($G203-N203)/SENIORS!O102</f>
        <v>-0.8105655578404503</v>
      </c>
      <c r="Q203" s="82" t="s">
        <v>121</v>
      </c>
      <c r="R203" s="55"/>
      <c r="S203" s="96">
        <v>3.1746950657951936</v>
      </c>
      <c r="T203" s="96" t="s">
        <v>121</v>
      </c>
      <c r="U203" s="132">
        <f>($G203-S203)/SENIORS!P102</f>
        <v>-0.8501765936236038</v>
      </c>
      <c r="V203" s="82" t="s">
        <v>121</v>
      </c>
      <c r="X203" s="90"/>
      <c r="Y203" s="90"/>
      <c r="Z203" s="90"/>
      <c r="AA203" s="90"/>
      <c r="AB203" s="90"/>
      <c r="AC203" s="90"/>
      <c r="AD203" s="90"/>
      <c r="AE203" s="90"/>
    </row>
    <row r="204" spans="3:31" ht="20.25" customHeight="1">
      <c r="C204" s="119"/>
      <c r="D204" s="120"/>
      <c r="G204" s="122"/>
      <c r="H204" s="122"/>
      <c r="U204" s="126"/>
      <c r="V204" s="126" t="s">
        <v>104</v>
      </c>
      <c r="X204" s="85"/>
      <c r="Y204" s="85"/>
      <c r="Z204" s="85"/>
      <c r="AA204" s="85"/>
      <c r="AB204" s="85"/>
      <c r="AC204" s="85"/>
      <c r="AD204" s="85"/>
      <c r="AE204" s="85"/>
    </row>
    <row r="205" ht="15" customHeight="1"/>
    <row r="206" spans="7:13" ht="18.75">
      <c r="G206" s="201" t="s">
        <v>282</v>
      </c>
      <c r="H206" s="201"/>
      <c r="I206" s="201"/>
      <c r="J206" s="201"/>
      <c r="K206" s="201"/>
      <c r="L206" s="201"/>
      <c r="M206" s="201"/>
    </row>
    <row r="207" spans="2:32" ht="18.75" customHeight="1">
      <c r="B207" s="134"/>
      <c r="F207" s="67"/>
      <c r="G207" s="201" t="s">
        <v>283</v>
      </c>
      <c r="H207" s="201"/>
      <c r="I207" s="201"/>
      <c r="J207" s="201"/>
      <c r="K207" s="201"/>
      <c r="L207" s="201"/>
      <c r="M207" s="201"/>
      <c r="N207" s="135"/>
      <c r="S207" s="123"/>
      <c r="T207" s="124"/>
      <c r="U207" s="125"/>
      <c r="W207" s="127"/>
      <c r="X207" s="6"/>
      <c r="AF207" s="64"/>
    </row>
    <row r="208" spans="2:13" ht="18.75" customHeight="1">
      <c r="B208" s="134"/>
      <c r="G208" s="204" t="s">
        <v>363</v>
      </c>
      <c r="H208" s="204"/>
      <c r="I208" s="204"/>
      <c r="J208" s="204"/>
      <c r="K208" s="204"/>
      <c r="L208" s="204"/>
      <c r="M208" s="204"/>
    </row>
    <row r="209" spans="2:3" ht="18.75">
      <c r="B209" s="136"/>
      <c r="C209" s="8"/>
    </row>
    <row r="210" spans="2:11" ht="21.75">
      <c r="B210" s="137"/>
      <c r="C210" s="8"/>
      <c r="D210" s="138"/>
      <c r="E210" s="139"/>
      <c r="F210" s="8"/>
      <c r="G210" s="202" t="s">
        <v>365</v>
      </c>
      <c r="H210" s="205" t="s">
        <v>364</v>
      </c>
      <c r="I210" s="207" t="s">
        <v>284</v>
      </c>
      <c r="J210" s="207"/>
      <c r="K210" s="207"/>
    </row>
    <row r="211" spans="2:11" ht="27.75" customHeight="1">
      <c r="B211" s="140"/>
      <c r="D211" s="141"/>
      <c r="E211" s="139"/>
      <c r="F211" s="63"/>
      <c r="G211" s="203"/>
      <c r="H211" s="206"/>
      <c r="I211" s="208" t="s">
        <v>10</v>
      </c>
      <c r="J211" s="208"/>
      <c r="K211" s="208"/>
    </row>
    <row r="212" spans="2:11" ht="21.75">
      <c r="B212" s="60" t="s">
        <v>285</v>
      </c>
      <c r="D212" s="141"/>
      <c r="E212" s="139"/>
      <c r="F212" s="63"/>
      <c r="G212" s="63"/>
      <c r="H212" s="63"/>
      <c r="I212" s="63"/>
      <c r="J212" s="142"/>
      <c r="K212" s="142"/>
    </row>
    <row r="213" spans="2:12" ht="26.25" customHeight="1">
      <c r="B213" s="143"/>
      <c r="C213" s="144" t="s">
        <v>286</v>
      </c>
      <c r="D213" s="72" t="s">
        <v>108</v>
      </c>
      <c r="E213" s="145"/>
      <c r="F213" s="72" t="s">
        <v>110</v>
      </c>
      <c r="G213" s="74" t="s">
        <v>3</v>
      </c>
      <c r="H213" s="74" t="s">
        <v>3</v>
      </c>
      <c r="I213" s="74" t="s">
        <v>3</v>
      </c>
      <c r="J213" s="146" t="s">
        <v>287</v>
      </c>
      <c r="K213" s="75" t="s">
        <v>288</v>
      </c>
      <c r="L213" s="75" t="s">
        <v>288</v>
      </c>
    </row>
    <row r="214" spans="2:12" ht="12.75">
      <c r="B214" s="60" t="s">
        <v>289</v>
      </c>
      <c r="C214" s="147"/>
      <c r="D214" s="147"/>
      <c r="E214" s="147"/>
      <c r="F214" s="147"/>
      <c r="G214" s="147"/>
      <c r="H214" s="146"/>
      <c r="I214" s="147"/>
      <c r="J214" s="147"/>
      <c r="K214" s="147"/>
      <c r="L214" s="147"/>
    </row>
    <row r="215" spans="2:12" ht="19.5" customHeight="1">
      <c r="B215" s="209" t="s">
        <v>290</v>
      </c>
      <c r="C215" s="210" t="s">
        <v>291</v>
      </c>
      <c r="D215" s="211" t="s">
        <v>292</v>
      </c>
      <c r="E215" s="212"/>
      <c r="F215" s="67" t="s">
        <v>120</v>
      </c>
      <c r="G215" s="179">
        <v>3.27</v>
      </c>
      <c r="H215" s="185">
        <v>3.78</v>
      </c>
      <c r="I215" s="55">
        <v>3.66169966858237</v>
      </c>
      <c r="J215" s="148" t="s">
        <v>121</v>
      </c>
      <c r="K215" s="182">
        <f>(G215-I215)/'WC Questions'!H9</f>
        <v>-0.36788934496527864</v>
      </c>
      <c r="L215" s="185">
        <v>0.11110918625976617</v>
      </c>
    </row>
    <row r="216" spans="2:12" ht="19.5" customHeight="1">
      <c r="B216" s="190"/>
      <c r="C216" s="192"/>
      <c r="D216" s="194"/>
      <c r="E216" s="189"/>
      <c r="F216" s="94" t="s">
        <v>124</v>
      </c>
      <c r="G216" s="180">
        <v>3.67</v>
      </c>
      <c r="H216" s="186">
        <v>3.58</v>
      </c>
      <c r="I216" s="96">
        <v>3.8952913672476472</v>
      </c>
      <c r="J216" s="149" t="s">
        <v>123</v>
      </c>
      <c r="K216" s="182">
        <f>(G216-I216)/'WC Questions'!S9</f>
        <v>-0.21600414530623277</v>
      </c>
      <c r="L216" s="186">
        <v>-0.2927062925549711</v>
      </c>
    </row>
    <row r="217" spans="2:12" ht="19.5" customHeight="1">
      <c r="B217" s="209" t="s">
        <v>293</v>
      </c>
      <c r="C217" s="191" t="s">
        <v>294</v>
      </c>
      <c r="D217" s="193" t="s">
        <v>295</v>
      </c>
      <c r="E217" s="188"/>
      <c r="F217" s="67" t="s">
        <v>120</v>
      </c>
      <c r="G217" s="179">
        <v>3</v>
      </c>
      <c r="H217" s="185">
        <v>3.69</v>
      </c>
      <c r="I217" s="55">
        <v>3.6303765029801243</v>
      </c>
      <c r="J217" s="150" t="s">
        <v>121</v>
      </c>
      <c r="K217" s="182">
        <f>(G217-I217)/'WC Questions'!H10</f>
        <v>-0.5849062032906307</v>
      </c>
      <c r="L217" s="185">
        <v>0.055322736656485585</v>
      </c>
    </row>
    <row r="218" spans="2:12" ht="19.5" customHeight="1">
      <c r="B218" s="190"/>
      <c r="C218" s="192"/>
      <c r="D218" s="194"/>
      <c r="E218" s="189"/>
      <c r="F218" s="94" t="s">
        <v>124</v>
      </c>
      <c r="G218" s="180">
        <v>3.67</v>
      </c>
      <c r="H218" s="186">
        <v>3.46</v>
      </c>
      <c r="I218" s="96">
        <v>3.8650959264817404</v>
      </c>
      <c r="J218" s="149" t="s">
        <v>123</v>
      </c>
      <c r="K218" s="182">
        <f>(G218-I218)/'WC Questions'!S10</f>
        <v>-0.19280850544002123</v>
      </c>
      <c r="L218" s="186">
        <v>-0.39046358611446724</v>
      </c>
    </row>
    <row r="219" spans="2:12" ht="19.5" customHeight="1">
      <c r="B219" s="209" t="s">
        <v>296</v>
      </c>
      <c r="C219" s="191" t="s">
        <v>297</v>
      </c>
      <c r="D219" s="193" t="s">
        <v>298</v>
      </c>
      <c r="E219" s="188"/>
      <c r="F219" s="67" t="s">
        <v>120</v>
      </c>
      <c r="G219" s="179">
        <v>2.93</v>
      </c>
      <c r="H219" s="185">
        <v>3.83</v>
      </c>
      <c r="I219" s="55">
        <v>3.7796471003765744</v>
      </c>
      <c r="J219" s="150" t="s">
        <v>121</v>
      </c>
      <c r="K219" s="182">
        <f>(G219-I219)/'WC Questions'!H11</f>
        <v>-0.8395630132242636</v>
      </c>
      <c r="L219" s="185">
        <v>0.04975528323898901</v>
      </c>
    </row>
    <row r="220" spans="2:12" ht="19.5" customHeight="1">
      <c r="B220" s="190"/>
      <c r="C220" s="192"/>
      <c r="D220" s="194"/>
      <c r="E220" s="189"/>
      <c r="F220" s="94" t="s">
        <v>124</v>
      </c>
      <c r="G220" s="180">
        <v>3.89</v>
      </c>
      <c r="H220" s="186">
        <v>3.66</v>
      </c>
      <c r="I220" s="96">
        <v>3.9049742256939703</v>
      </c>
      <c r="J220" s="149" t="s">
        <v>123</v>
      </c>
      <c r="K220" s="182">
        <f>(G220-I220)/'WC Questions'!S11</f>
        <v>-0.01427454487002134</v>
      </c>
      <c r="L220" s="186">
        <v>-0.23352763930060383</v>
      </c>
    </row>
    <row r="221" spans="2:12" ht="19.5" customHeight="1">
      <c r="B221" s="209" t="s">
        <v>299</v>
      </c>
      <c r="C221" s="191" t="s">
        <v>300</v>
      </c>
      <c r="D221" s="193" t="s">
        <v>301</v>
      </c>
      <c r="E221" s="188"/>
      <c r="F221" s="67" t="s">
        <v>120</v>
      </c>
      <c r="G221" s="179">
        <v>2.67</v>
      </c>
      <c r="H221" s="185">
        <v>3.31</v>
      </c>
      <c r="I221" s="55">
        <v>3.3621621017205143</v>
      </c>
      <c r="J221" s="150" t="s">
        <v>121</v>
      </c>
      <c r="K221" s="182">
        <f>(G221-I221)/'WC Questions'!H12</f>
        <v>-0.6351669438007688</v>
      </c>
      <c r="L221" s="185">
        <v>-0.047866883566274734</v>
      </c>
    </row>
    <row r="222" spans="2:12" ht="19.5" customHeight="1">
      <c r="B222" s="190"/>
      <c r="C222" s="192"/>
      <c r="D222" s="194"/>
      <c r="E222" s="189"/>
      <c r="F222" s="94" t="s">
        <v>124</v>
      </c>
      <c r="G222" s="180">
        <v>3.5</v>
      </c>
      <c r="H222" s="186">
        <v>3.07</v>
      </c>
      <c r="I222" s="96">
        <v>3.444521898444536</v>
      </c>
      <c r="J222" s="149" t="s">
        <v>123</v>
      </c>
      <c r="K222" s="182">
        <f>(G222-I222)/'WC Questions'!S12</f>
        <v>0.050426656004134505</v>
      </c>
      <c r="L222" s="186">
        <v>-0.34042056972690304</v>
      </c>
    </row>
    <row r="223" spans="2:12" ht="19.5" customHeight="1">
      <c r="B223" s="209" t="s">
        <v>302</v>
      </c>
      <c r="C223" s="191" t="s">
        <v>303</v>
      </c>
      <c r="D223" s="193" t="s">
        <v>304</v>
      </c>
      <c r="E223" s="188"/>
      <c r="F223" s="67" t="s">
        <v>120</v>
      </c>
      <c r="G223" s="179">
        <v>3.33</v>
      </c>
      <c r="H223" s="185">
        <v>3.79</v>
      </c>
      <c r="I223" s="55">
        <v>3.6901958947873013</v>
      </c>
      <c r="J223" s="150" t="s">
        <v>121</v>
      </c>
      <c r="K223" s="182">
        <f>(G223-I223)/'WC Questions'!H13</f>
        <v>-0.33039529552204916</v>
      </c>
      <c r="L223" s="185">
        <v>0.09154687022608964</v>
      </c>
    </row>
    <row r="224" spans="2:12" ht="19.5" customHeight="1">
      <c r="B224" s="190"/>
      <c r="C224" s="192"/>
      <c r="D224" s="194"/>
      <c r="E224" s="189"/>
      <c r="F224" s="94" t="s">
        <v>124</v>
      </c>
      <c r="G224" s="180">
        <v>4</v>
      </c>
      <c r="H224" s="186">
        <v>3.64</v>
      </c>
      <c r="I224" s="96">
        <v>3.897868375128946</v>
      </c>
      <c r="J224" s="149" t="s">
        <v>123</v>
      </c>
      <c r="K224" s="182">
        <f>(G224-I224)/'WC Questions'!S13</f>
        <v>0.0948282866494018</v>
      </c>
      <c r="L224" s="186">
        <v>-0.24871335488011465</v>
      </c>
    </row>
    <row r="225" spans="2:12" ht="19.5" customHeight="1">
      <c r="B225" s="209" t="s">
        <v>305</v>
      </c>
      <c r="C225" s="191" t="s">
        <v>306</v>
      </c>
      <c r="D225" s="193" t="s">
        <v>307</v>
      </c>
      <c r="E225" s="188"/>
      <c r="F225" s="67" t="s">
        <v>120</v>
      </c>
      <c r="G225" s="179">
        <v>3.33</v>
      </c>
      <c r="H225" s="185">
        <v>3.6</v>
      </c>
      <c r="I225" s="55">
        <v>3.539531094864045</v>
      </c>
      <c r="J225" s="150" t="s">
        <v>121</v>
      </c>
      <c r="K225" s="182">
        <f>(G225-I225)/'WC Questions'!H14</f>
        <v>-0.18503232767367708</v>
      </c>
      <c r="L225" s="185">
        <v>0.053398767741105024</v>
      </c>
    </row>
    <row r="226" spans="2:12" ht="19.5" customHeight="1">
      <c r="B226" s="190"/>
      <c r="C226" s="192"/>
      <c r="D226" s="194"/>
      <c r="E226" s="189"/>
      <c r="F226" s="94" t="s">
        <v>124</v>
      </c>
      <c r="G226" s="180">
        <v>3.56</v>
      </c>
      <c r="H226" s="186">
        <v>3.48</v>
      </c>
      <c r="I226" s="96">
        <v>3.7734748594441667</v>
      </c>
      <c r="J226" s="149" t="s">
        <v>123</v>
      </c>
      <c r="K226" s="182">
        <f>(G226-I226)/'WC Questions'!S14</f>
        <v>-0.19468608674481053</v>
      </c>
      <c r="L226" s="186">
        <v>-0.26764496808633165</v>
      </c>
    </row>
    <row r="227" spans="2:12" ht="19.5" customHeight="1">
      <c r="B227" s="209" t="s">
        <v>308</v>
      </c>
      <c r="C227" s="191" t="s">
        <v>309</v>
      </c>
      <c r="D227" s="193" t="s">
        <v>310</v>
      </c>
      <c r="E227" s="188"/>
      <c r="F227" s="67" t="s">
        <v>120</v>
      </c>
      <c r="G227" s="179">
        <v>3</v>
      </c>
      <c r="H227" s="185">
        <v>3.56</v>
      </c>
      <c r="I227" s="55">
        <v>3.5821395258603532</v>
      </c>
      <c r="J227" s="150" t="s">
        <v>121</v>
      </c>
      <c r="K227" s="182">
        <f>(G227-I227)/'WC Questions'!H15</f>
        <v>-0.5248599178152568</v>
      </c>
      <c r="L227" s="185">
        <v>-0.01996110761652907</v>
      </c>
    </row>
    <row r="228" spans="2:12" ht="19.5" customHeight="1">
      <c r="B228" s="190"/>
      <c r="C228" s="192"/>
      <c r="D228" s="194"/>
      <c r="E228" s="189"/>
      <c r="F228" s="94" t="s">
        <v>124</v>
      </c>
      <c r="G228" s="180">
        <v>3.78</v>
      </c>
      <c r="H228" s="186">
        <v>3.52</v>
      </c>
      <c r="I228" s="96">
        <v>3.724463051730888</v>
      </c>
      <c r="J228" s="149" t="s">
        <v>123</v>
      </c>
      <c r="K228" s="182">
        <f>(G228-I228)/'WC Questions'!S15</f>
        <v>0.04809742108399005</v>
      </c>
      <c r="L228" s="186">
        <v>-0.19439479937903772</v>
      </c>
    </row>
    <row r="229" spans="2:12" ht="19.5" customHeight="1">
      <c r="B229" s="209" t="s">
        <v>311</v>
      </c>
      <c r="C229" s="191" t="s">
        <v>312</v>
      </c>
      <c r="D229" s="193" t="s">
        <v>313</v>
      </c>
      <c r="E229" s="188"/>
      <c r="F229" s="67" t="s">
        <v>120</v>
      </c>
      <c r="G229" s="179">
        <v>3.53</v>
      </c>
      <c r="H229" s="185">
        <v>3.57</v>
      </c>
      <c r="I229" s="55">
        <v>3.7108924457928234</v>
      </c>
      <c r="J229" s="150" t="s">
        <v>121</v>
      </c>
      <c r="K229" s="182">
        <f>(G229-I229)/'WC Questions'!H16</f>
        <v>-0.16270617804785403</v>
      </c>
      <c r="L229" s="185">
        <v>-0.12672763238007045</v>
      </c>
    </row>
    <row r="230" spans="2:12" ht="19.5" customHeight="1">
      <c r="B230" s="190"/>
      <c r="C230" s="192"/>
      <c r="D230" s="194"/>
      <c r="E230" s="189"/>
      <c r="F230" s="94" t="s">
        <v>124</v>
      </c>
      <c r="G230" s="180">
        <v>4.22</v>
      </c>
      <c r="H230" s="186">
        <v>3.78</v>
      </c>
      <c r="I230" s="96">
        <v>3.9694691764457457</v>
      </c>
      <c r="J230" s="149" t="s">
        <v>129</v>
      </c>
      <c r="K230" s="182">
        <f>(G230-I230)/'WC Questions'!S16</f>
        <v>0.23635858489798567</v>
      </c>
      <c r="L230" s="186">
        <v>-0.1787511244771256</v>
      </c>
    </row>
    <row r="231" spans="2:12" ht="19.5" customHeight="1">
      <c r="B231" s="209" t="s">
        <v>314</v>
      </c>
      <c r="C231" s="191" t="s">
        <v>315</v>
      </c>
      <c r="D231" s="193" t="s">
        <v>316</v>
      </c>
      <c r="E231" s="188"/>
      <c r="F231" s="67" t="s">
        <v>120</v>
      </c>
      <c r="G231" s="179">
        <v>3.6</v>
      </c>
      <c r="H231" s="185">
        <v>3.93</v>
      </c>
      <c r="I231" s="55">
        <v>4.00032559075025</v>
      </c>
      <c r="J231" s="150" t="s">
        <v>121</v>
      </c>
      <c r="K231" s="182">
        <f>(G231-I231)/'WC Questions'!H17</f>
        <v>-0.4165248132971838</v>
      </c>
      <c r="L231" s="185">
        <v>-0.07317132412735619</v>
      </c>
    </row>
    <row r="232" spans="2:12" ht="19.5" customHeight="1">
      <c r="B232" s="190"/>
      <c r="C232" s="192"/>
      <c r="D232" s="194"/>
      <c r="E232" s="189"/>
      <c r="F232" s="94" t="s">
        <v>124</v>
      </c>
      <c r="G232" s="180">
        <v>4</v>
      </c>
      <c r="H232" s="186">
        <v>4.02</v>
      </c>
      <c r="I232" s="96">
        <v>4.213769993070452</v>
      </c>
      <c r="J232" s="149" t="s">
        <v>121</v>
      </c>
      <c r="K232" s="182">
        <f>(G232-I232)/'WC Questions'!S17</f>
        <v>-0.25029554237711465</v>
      </c>
      <c r="L232" s="186">
        <v>-0.2268782667546544</v>
      </c>
    </row>
    <row r="233" spans="2:12" ht="19.5" customHeight="1">
      <c r="B233" s="209" t="s">
        <v>317</v>
      </c>
      <c r="C233" s="191" t="s">
        <v>318</v>
      </c>
      <c r="D233" s="193" t="s">
        <v>319</v>
      </c>
      <c r="E233" s="188"/>
      <c r="F233" s="67" t="s">
        <v>120</v>
      </c>
      <c r="G233" s="179">
        <v>3.53</v>
      </c>
      <c r="H233" s="185">
        <v>3.82</v>
      </c>
      <c r="I233" s="55">
        <v>3.80869086160069</v>
      </c>
      <c r="J233" s="150" t="s">
        <v>121</v>
      </c>
      <c r="K233" s="182">
        <f>(G233-I233)/'WC Questions'!H18</f>
        <v>-0.3145612792555083</v>
      </c>
      <c r="L233" s="185">
        <v>0.012764742344733364</v>
      </c>
    </row>
    <row r="234" spans="2:12" ht="19.5" customHeight="1">
      <c r="B234" s="190"/>
      <c r="C234" s="192"/>
      <c r="D234" s="194"/>
      <c r="E234" s="189"/>
      <c r="F234" s="94" t="s">
        <v>124</v>
      </c>
      <c r="G234" s="180">
        <v>3.67</v>
      </c>
      <c r="H234" s="186">
        <v>3.91</v>
      </c>
      <c r="I234" s="96">
        <v>3.9634773583348095</v>
      </c>
      <c r="J234" s="149" t="s">
        <v>121</v>
      </c>
      <c r="K234" s="182">
        <f>(G234-I234)/'WC Questions'!S18</f>
        <v>-0.3196425150132046</v>
      </c>
      <c r="L234" s="186">
        <v>-0.05824516552619296</v>
      </c>
    </row>
    <row r="235" spans="2:12" ht="19.5" customHeight="1">
      <c r="B235" s="209" t="s">
        <v>320</v>
      </c>
      <c r="C235" s="191" t="s">
        <v>321</v>
      </c>
      <c r="D235" s="193" t="s">
        <v>322</v>
      </c>
      <c r="E235" s="188"/>
      <c r="F235" s="67" t="s">
        <v>120</v>
      </c>
      <c r="G235" s="179">
        <v>3.33</v>
      </c>
      <c r="H235" s="185">
        <v>3.57</v>
      </c>
      <c r="I235" s="55">
        <v>3.511952796721825</v>
      </c>
      <c r="J235" s="150" t="s">
        <v>121</v>
      </c>
      <c r="K235" s="182">
        <f>(G235-I235)/'WC Questions'!H19</f>
        <v>-0.17306153184637849</v>
      </c>
      <c r="L235" s="185">
        <v>0.05521068155977462</v>
      </c>
    </row>
    <row r="236" spans="2:12" ht="19.5" customHeight="1">
      <c r="B236" s="190"/>
      <c r="C236" s="192"/>
      <c r="D236" s="194"/>
      <c r="E236" s="189"/>
      <c r="F236" s="94" t="s">
        <v>124</v>
      </c>
      <c r="G236" s="180">
        <v>3.89</v>
      </c>
      <c r="H236" s="186">
        <v>3.41</v>
      </c>
      <c r="I236" s="96">
        <v>3.674634185697655</v>
      </c>
      <c r="J236" s="149" t="s">
        <v>123</v>
      </c>
      <c r="K236" s="182">
        <f>(G236-I236)/'WC Questions'!S19</f>
        <v>0.20525290970115348</v>
      </c>
      <c r="L236" s="186">
        <v>-0.2522077925728051</v>
      </c>
    </row>
    <row r="237" spans="2:12" ht="19.5" customHeight="1">
      <c r="B237" s="209" t="s">
        <v>323</v>
      </c>
      <c r="C237" s="191" t="s">
        <v>324</v>
      </c>
      <c r="D237" s="193" t="s">
        <v>325</v>
      </c>
      <c r="E237" s="188"/>
      <c r="F237" s="101" t="s">
        <v>120</v>
      </c>
      <c r="G237" s="181">
        <v>4.47</v>
      </c>
      <c r="H237" s="187">
        <v>4.23</v>
      </c>
      <c r="I237" s="99">
        <v>3.718347537215444</v>
      </c>
      <c r="J237" s="150" t="s">
        <v>129</v>
      </c>
      <c r="K237" s="182">
        <f>(G237-I237)/'WC Questions'!H20</f>
        <v>0.7095626643254064</v>
      </c>
      <c r="L237" s="187">
        <v>0.48300178962644547</v>
      </c>
    </row>
    <row r="238" spans="2:12" ht="19.5" customHeight="1">
      <c r="B238" s="190"/>
      <c r="C238" s="192"/>
      <c r="D238" s="194"/>
      <c r="E238" s="189"/>
      <c r="F238" s="94" t="s">
        <v>124</v>
      </c>
      <c r="G238" s="180">
        <v>4.11</v>
      </c>
      <c r="H238" s="186">
        <v>4.13</v>
      </c>
      <c r="I238" s="96">
        <v>3.9119555235912022</v>
      </c>
      <c r="J238" s="149" t="s">
        <v>123</v>
      </c>
      <c r="K238" s="182">
        <f>(G238-I238)/'WC Questions'!S20</f>
        <v>0.19712943505989863</v>
      </c>
      <c r="L238" s="186">
        <v>0.2269908235673446</v>
      </c>
    </row>
    <row r="239" spans="2:12" ht="19.5" customHeight="1">
      <c r="B239" s="209" t="s">
        <v>326</v>
      </c>
      <c r="C239" s="191" t="s">
        <v>327</v>
      </c>
      <c r="D239" s="193" t="s">
        <v>328</v>
      </c>
      <c r="E239" s="188"/>
      <c r="F239" s="101" t="s">
        <v>120</v>
      </c>
      <c r="G239" s="181">
        <v>3.07</v>
      </c>
      <c r="H239" s="187">
        <v>3.56</v>
      </c>
      <c r="I239" s="99">
        <v>3.4444996621230097</v>
      </c>
      <c r="J239" s="150" t="s">
        <v>121</v>
      </c>
      <c r="K239" s="182">
        <f>(G239-I239)/'WC Questions'!H21</f>
        <v>-0.35688113082386685</v>
      </c>
      <c r="L239" s="187">
        <v>0.11006656443534983</v>
      </c>
    </row>
    <row r="240" spans="2:12" ht="19.5" customHeight="1">
      <c r="B240" s="190"/>
      <c r="C240" s="192"/>
      <c r="D240" s="194"/>
      <c r="E240" s="189"/>
      <c r="F240" s="94" t="s">
        <v>124</v>
      </c>
      <c r="G240" s="180">
        <v>3.33</v>
      </c>
      <c r="H240" s="186">
        <v>3.54</v>
      </c>
      <c r="I240" s="96">
        <v>3.567413774095059</v>
      </c>
      <c r="J240" s="149" t="s">
        <v>122</v>
      </c>
      <c r="K240" s="182">
        <f>(G240-I240)/'WC Questions'!S21</f>
        <v>-0.21890414056336457</v>
      </c>
      <c r="L240" s="186">
        <v>-0.025276497459976063</v>
      </c>
    </row>
    <row r="241" spans="2:12" ht="19.5" customHeight="1">
      <c r="B241" s="209" t="s">
        <v>329</v>
      </c>
      <c r="C241" s="191" t="s">
        <v>330</v>
      </c>
      <c r="D241" s="193" t="s">
        <v>331</v>
      </c>
      <c r="E241" s="188"/>
      <c r="F241" s="101" t="s">
        <v>120</v>
      </c>
      <c r="G241" s="181">
        <v>2.93</v>
      </c>
      <c r="H241" s="187">
        <v>3.66</v>
      </c>
      <c r="I241" s="99">
        <v>3.7584950337974674</v>
      </c>
      <c r="J241" s="150" t="s">
        <v>121</v>
      </c>
      <c r="K241" s="182">
        <f>(G241-I241)/'WC Questions'!H22</f>
        <v>-0.8790233566729101</v>
      </c>
      <c r="L241" s="187">
        <v>-0.10450205697361668</v>
      </c>
    </row>
    <row r="242" spans="2:12" ht="19.5" customHeight="1">
      <c r="B242" s="190"/>
      <c r="C242" s="192"/>
      <c r="D242" s="194"/>
      <c r="E242" s="189"/>
      <c r="F242" s="94" t="s">
        <v>124</v>
      </c>
      <c r="G242" s="180">
        <v>3.33</v>
      </c>
      <c r="H242" s="186">
        <v>3.43</v>
      </c>
      <c r="I242" s="96">
        <v>3.862571733789217</v>
      </c>
      <c r="J242" s="149" t="s">
        <v>123</v>
      </c>
      <c r="K242" s="182">
        <f>(G242-I242)/'WC Questions'!S22</f>
        <v>-0.5348349458062112</v>
      </c>
      <c r="L242" s="186">
        <v>-0.4243674908023603</v>
      </c>
    </row>
    <row r="243" spans="2:12" ht="19.5" customHeight="1">
      <c r="B243" s="209" t="s">
        <v>332</v>
      </c>
      <c r="C243" s="191" t="s">
        <v>333</v>
      </c>
      <c r="D243" s="193" t="s">
        <v>334</v>
      </c>
      <c r="E243" s="188"/>
      <c r="F243" s="67" t="s">
        <v>120</v>
      </c>
      <c r="G243" s="179">
        <v>3.8</v>
      </c>
      <c r="H243" s="185">
        <v>4.12</v>
      </c>
      <c r="I243" s="55">
        <v>4.048598947599534</v>
      </c>
      <c r="J243" s="150" t="s">
        <v>121</v>
      </c>
      <c r="K243" s="182">
        <f>(G243-I243)/'WC Questions'!H23</f>
        <v>-0.2621208903638241</v>
      </c>
      <c r="L243" s="185">
        <v>0.07528474118190223</v>
      </c>
    </row>
    <row r="244" spans="2:12" ht="19.5" customHeight="1">
      <c r="B244" s="190"/>
      <c r="C244" s="192"/>
      <c r="D244" s="194"/>
      <c r="E244" s="189"/>
      <c r="F244" s="94" t="s">
        <v>124</v>
      </c>
      <c r="G244" s="180">
        <v>3.44</v>
      </c>
      <c r="H244" s="186">
        <v>3.74</v>
      </c>
      <c r="I244" s="96">
        <v>3.855321164230207</v>
      </c>
      <c r="J244" s="149" t="s">
        <v>121</v>
      </c>
      <c r="K244" s="182">
        <f>(G244-I244)/'WC Questions'!S23</f>
        <v>-0.3956503061723923</v>
      </c>
      <c r="L244" s="186">
        <v>-0.090806467525662</v>
      </c>
    </row>
    <row r="245" spans="2:12" ht="19.5" customHeight="1">
      <c r="B245" s="209" t="s">
        <v>335</v>
      </c>
      <c r="C245" s="191" t="s">
        <v>336</v>
      </c>
      <c r="D245" s="193" t="s">
        <v>337</v>
      </c>
      <c r="E245" s="188"/>
      <c r="F245" s="67" t="s">
        <v>120</v>
      </c>
      <c r="G245" s="179">
        <v>4.13</v>
      </c>
      <c r="H245" s="185">
        <v>4.29</v>
      </c>
      <c r="I245" s="55">
        <v>3.638002397619832</v>
      </c>
      <c r="J245" s="150" t="s">
        <v>123</v>
      </c>
      <c r="K245" s="182">
        <f>(G245-I245)/'WC Questions'!H24</f>
        <v>0.4536719110236764</v>
      </c>
      <c r="L245" s="185">
        <v>0.6012082108199094</v>
      </c>
    </row>
    <row r="246" spans="2:12" ht="19.5" customHeight="1">
      <c r="B246" s="190"/>
      <c r="C246" s="192"/>
      <c r="D246" s="194"/>
      <c r="E246" s="189"/>
      <c r="F246" s="94" t="s">
        <v>124</v>
      </c>
      <c r="G246" s="180">
        <v>3.56</v>
      </c>
      <c r="H246" s="186">
        <v>3.62</v>
      </c>
      <c r="I246" s="96">
        <v>3.533304802166223</v>
      </c>
      <c r="J246" s="149" t="s">
        <v>121</v>
      </c>
      <c r="K246" s="182">
        <f>(G246-I246)/'WC Questions'!S24</f>
        <v>0.023118389352131237</v>
      </c>
      <c r="L246" s="186">
        <v>0.06641904120734954</v>
      </c>
    </row>
    <row r="247" spans="2:12" ht="19.5" customHeight="1">
      <c r="B247" s="209" t="s">
        <v>338</v>
      </c>
      <c r="C247" s="191" t="s">
        <v>339</v>
      </c>
      <c r="D247" s="193" t="s">
        <v>340</v>
      </c>
      <c r="E247" s="188"/>
      <c r="F247" s="67" t="s">
        <v>120</v>
      </c>
      <c r="G247" s="179">
        <v>3.67</v>
      </c>
      <c r="H247" s="185">
        <v>4.04</v>
      </c>
      <c r="I247" s="55">
        <v>3.8521678326544446</v>
      </c>
      <c r="J247" s="150" t="s">
        <v>121</v>
      </c>
      <c r="K247" s="182">
        <f>(G247-I247)/'WC Questions'!H25</f>
        <v>-0.1945874247331725</v>
      </c>
      <c r="L247" s="185">
        <v>0.2006379347727841</v>
      </c>
    </row>
    <row r="248" spans="2:12" ht="19.5" customHeight="1">
      <c r="B248" s="190"/>
      <c r="C248" s="192"/>
      <c r="D248" s="194"/>
      <c r="E248" s="189"/>
      <c r="F248" s="94" t="s">
        <v>124</v>
      </c>
      <c r="G248" s="180">
        <v>3.22</v>
      </c>
      <c r="H248" s="186">
        <v>4.08</v>
      </c>
      <c r="I248" s="96">
        <v>3.788063109925102</v>
      </c>
      <c r="J248" s="149" t="s">
        <v>121</v>
      </c>
      <c r="K248" s="182">
        <f>(G248-I248)/'WC Questions'!S25</f>
        <v>-0.5159752355997291</v>
      </c>
      <c r="L248" s="186">
        <v>0.2470019588900129</v>
      </c>
    </row>
    <row r="249" spans="2:12" ht="19.5" customHeight="1">
      <c r="B249" s="209" t="s">
        <v>341</v>
      </c>
      <c r="C249" s="191" t="s">
        <v>342</v>
      </c>
      <c r="D249" s="193" t="s">
        <v>343</v>
      </c>
      <c r="E249" s="188"/>
      <c r="F249" s="67" t="s">
        <v>120</v>
      </c>
      <c r="G249" s="179">
        <v>3.47</v>
      </c>
      <c r="H249" s="185">
        <v>3.92</v>
      </c>
      <c r="I249" s="55">
        <v>3.822894486854124</v>
      </c>
      <c r="J249" s="150" t="s">
        <v>121</v>
      </c>
      <c r="K249" s="182">
        <f>(G249-I249)/'WC Questions'!H26</f>
        <v>-0.3793952776794161</v>
      </c>
      <c r="L249" s="185">
        <v>0.10439770100293737</v>
      </c>
    </row>
    <row r="250" spans="2:12" ht="19.5" customHeight="1">
      <c r="B250" s="190"/>
      <c r="C250" s="192"/>
      <c r="D250" s="194"/>
      <c r="E250" s="189"/>
      <c r="F250" s="94" t="s">
        <v>124</v>
      </c>
      <c r="G250" s="180">
        <v>3.44</v>
      </c>
      <c r="H250" s="186">
        <v>3.98</v>
      </c>
      <c r="I250" s="96">
        <v>3.8534488054581755</v>
      </c>
      <c r="J250" s="149" t="s">
        <v>122</v>
      </c>
      <c r="K250" s="182">
        <f>(G250-I250)/'WC Questions'!S26</f>
        <v>-0.42552798015278664</v>
      </c>
      <c r="L250" s="186">
        <v>0.13024846967359907</v>
      </c>
    </row>
    <row r="251" spans="2:12" ht="19.5" customHeight="1">
      <c r="B251" s="209" t="s">
        <v>344</v>
      </c>
      <c r="C251" s="191" t="s">
        <v>345</v>
      </c>
      <c r="D251" s="193" t="s">
        <v>346</v>
      </c>
      <c r="E251" s="188"/>
      <c r="F251" s="67" t="s">
        <v>120</v>
      </c>
      <c r="G251" s="179">
        <v>3.27</v>
      </c>
      <c r="H251" s="185">
        <v>3.68</v>
      </c>
      <c r="I251" s="55">
        <v>3.7749223701220314</v>
      </c>
      <c r="J251" s="150" t="s">
        <v>121</v>
      </c>
      <c r="K251" s="182">
        <f>(G251-I251)/'WC Questions'!H27</f>
        <v>-0.5536575721156736</v>
      </c>
      <c r="L251" s="185">
        <v>-0.10408429511357875</v>
      </c>
    </row>
    <row r="252" spans="2:12" ht="19.5" customHeight="1">
      <c r="B252" s="190"/>
      <c r="C252" s="192"/>
      <c r="D252" s="194"/>
      <c r="E252" s="189"/>
      <c r="F252" s="94" t="s">
        <v>124</v>
      </c>
      <c r="G252" s="180">
        <v>2.89</v>
      </c>
      <c r="H252" s="186">
        <v>3.58</v>
      </c>
      <c r="I252" s="96">
        <v>3.8341318480443642</v>
      </c>
      <c r="J252" s="149" t="s">
        <v>129</v>
      </c>
      <c r="K252" s="182">
        <f>(G252-I252)/'WC Questions'!S27</f>
        <v>-1.034423137187207</v>
      </c>
      <c r="L252" s="186">
        <v>-0.27843554272398746</v>
      </c>
    </row>
    <row r="253" spans="2:12" ht="19.5" customHeight="1">
      <c r="B253" s="209" t="s">
        <v>347</v>
      </c>
      <c r="C253" s="191" t="s">
        <v>348</v>
      </c>
      <c r="D253" s="193" t="s">
        <v>349</v>
      </c>
      <c r="E253" s="188"/>
      <c r="F253" s="67" t="s">
        <v>120</v>
      </c>
      <c r="G253" s="179">
        <v>3.07</v>
      </c>
      <c r="H253" s="185">
        <v>3.52</v>
      </c>
      <c r="I253" s="55">
        <v>3.4341230087817145</v>
      </c>
      <c r="J253" s="150" t="s">
        <v>121</v>
      </c>
      <c r="K253" s="182">
        <f>(G253-I253)/'WC Questions'!H28</f>
        <v>-0.4091080153705668</v>
      </c>
      <c r="L253" s="185">
        <v>0.09648652954081782</v>
      </c>
    </row>
    <row r="254" spans="2:12" ht="19.5" customHeight="1">
      <c r="B254" s="190"/>
      <c r="C254" s="192"/>
      <c r="D254" s="194"/>
      <c r="E254" s="189"/>
      <c r="F254" s="94" t="s">
        <v>124</v>
      </c>
      <c r="G254" s="180">
        <v>3.44</v>
      </c>
      <c r="H254" s="186">
        <v>3.2</v>
      </c>
      <c r="I254" s="96">
        <v>3.4326145245444035</v>
      </c>
      <c r="J254" s="149" t="s">
        <v>123</v>
      </c>
      <c r="K254" s="182">
        <f>(G254-I254)/'WC Questions'!S28</f>
        <v>0.007461068569831641</v>
      </c>
      <c r="L254" s="186">
        <v>-0.23499542154045674</v>
      </c>
    </row>
    <row r="255" spans="2:12" ht="12.75">
      <c r="B255" s="140"/>
      <c r="D255" s="56"/>
      <c r="E255" s="151"/>
      <c r="F255" s="152"/>
      <c r="G255" s="153"/>
      <c r="K255" s="200" t="s">
        <v>104</v>
      </c>
      <c r="L255" s="200"/>
    </row>
  </sheetData>
  <mergeCells count="451">
    <mergeCell ref="B199:B200"/>
    <mergeCell ref="C199:C200"/>
    <mergeCell ref="D199:D200"/>
    <mergeCell ref="E199:E200"/>
    <mergeCell ref="B202:B203"/>
    <mergeCell ref="C202:C203"/>
    <mergeCell ref="D202:D203"/>
    <mergeCell ref="E202:E203"/>
    <mergeCell ref="C196:C197"/>
    <mergeCell ref="D196:D197"/>
    <mergeCell ref="E196:E197"/>
    <mergeCell ref="B193:B194"/>
    <mergeCell ref="C193:C194"/>
    <mergeCell ref="D193:D194"/>
    <mergeCell ref="E193:E194"/>
    <mergeCell ref="B196:B197"/>
    <mergeCell ref="B191:B192"/>
    <mergeCell ref="C191:C192"/>
    <mergeCell ref="D191:D192"/>
    <mergeCell ref="E191:E192"/>
    <mergeCell ref="B189:B190"/>
    <mergeCell ref="C189:C190"/>
    <mergeCell ref="D189:D190"/>
    <mergeCell ref="E189:E190"/>
    <mergeCell ref="B187:B188"/>
    <mergeCell ref="C187:C188"/>
    <mergeCell ref="D187:D188"/>
    <mergeCell ref="E187:E188"/>
    <mergeCell ref="B185:B186"/>
    <mergeCell ref="C185:C186"/>
    <mergeCell ref="D185:D186"/>
    <mergeCell ref="E185:E186"/>
    <mergeCell ref="B183:B184"/>
    <mergeCell ref="C183:C184"/>
    <mergeCell ref="D183:D184"/>
    <mergeCell ref="E183:E184"/>
    <mergeCell ref="B181:B182"/>
    <mergeCell ref="C181:C182"/>
    <mergeCell ref="D181:D182"/>
    <mergeCell ref="E181:E182"/>
    <mergeCell ref="B179:B180"/>
    <mergeCell ref="C179:C180"/>
    <mergeCell ref="D179:D180"/>
    <mergeCell ref="E179:E180"/>
    <mergeCell ref="B177:B178"/>
    <mergeCell ref="C177:C178"/>
    <mergeCell ref="D177:D178"/>
    <mergeCell ref="E177:E178"/>
    <mergeCell ref="B175:B176"/>
    <mergeCell ref="C175:C176"/>
    <mergeCell ref="D175:D176"/>
    <mergeCell ref="E175:E176"/>
    <mergeCell ref="B173:B174"/>
    <mergeCell ref="C173:C174"/>
    <mergeCell ref="D173:D174"/>
    <mergeCell ref="E173:E174"/>
    <mergeCell ref="B171:B172"/>
    <mergeCell ref="C171:C172"/>
    <mergeCell ref="D171:D172"/>
    <mergeCell ref="E171:E172"/>
    <mergeCell ref="B169:B170"/>
    <mergeCell ref="C169:C170"/>
    <mergeCell ref="D169:D170"/>
    <mergeCell ref="E169:E170"/>
    <mergeCell ref="B167:B168"/>
    <mergeCell ref="C167:C168"/>
    <mergeCell ref="D167:D168"/>
    <mergeCell ref="E167:E168"/>
    <mergeCell ref="B165:B166"/>
    <mergeCell ref="C165:C166"/>
    <mergeCell ref="D165:D166"/>
    <mergeCell ref="E165:E166"/>
    <mergeCell ref="G161:V161"/>
    <mergeCell ref="B163:B164"/>
    <mergeCell ref="C163:C164"/>
    <mergeCell ref="D163:D164"/>
    <mergeCell ref="E163:E164"/>
    <mergeCell ref="B159:B160"/>
    <mergeCell ref="C159:C160"/>
    <mergeCell ref="D159:D160"/>
    <mergeCell ref="E159:E160"/>
    <mergeCell ref="B157:B158"/>
    <mergeCell ref="C157:C158"/>
    <mergeCell ref="D157:D158"/>
    <mergeCell ref="E157:E158"/>
    <mergeCell ref="B155:B156"/>
    <mergeCell ref="C155:C156"/>
    <mergeCell ref="D155:D156"/>
    <mergeCell ref="E155:E156"/>
    <mergeCell ref="B153:B154"/>
    <mergeCell ref="C153:C154"/>
    <mergeCell ref="D153:D154"/>
    <mergeCell ref="E153:E154"/>
    <mergeCell ref="B151:B152"/>
    <mergeCell ref="C151:C152"/>
    <mergeCell ref="D151:D152"/>
    <mergeCell ref="E151:E152"/>
    <mergeCell ref="B149:B150"/>
    <mergeCell ref="C149:C150"/>
    <mergeCell ref="D149:D150"/>
    <mergeCell ref="E149:E150"/>
    <mergeCell ref="G145:V145"/>
    <mergeCell ref="B147:B148"/>
    <mergeCell ref="C147:C148"/>
    <mergeCell ref="D147:D148"/>
    <mergeCell ref="E147:E148"/>
    <mergeCell ref="B143:B144"/>
    <mergeCell ref="C143:C144"/>
    <mergeCell ref="D143:D144"/>
    <mergeCell ref="E143:E144"/>
    <mergeCell ref="D139:D140"/>
    <mergeCell ref="E139:E140"/>
    <mergeCell ref="B141:B142"/>
    <mergeCell ref="C141:C142"/>
    <mergeCell ref="D141:D142"/>
    <mergeCell ref="E141:E142"/>
    <mergeCell ref="B137:B138"/>
    <mergeCell ref="C137:C138"/>
    <mergeCell ref="B139:B140"/>
    <mergeCell ref="C139:C140"/>
    <mergeCell ref="B135:B136"/>
    <mergeCell ref="C135:C136"/>
    <mergeCell ref="D135:D136"/>
    <mergeCell ref="E135:E136"/>
    <mergeCell ref="B133:B134"/>
    <mergeCell ref="C133:C134"/>
    <mergeCell ref="D133:D134"/>
    <mergeCell ref="E133:E134"/>
    <mergeCell ref="B131:B132"/>
    <mergeCell ref="C131:C132"/>
    <mergeCell ref="D131:D132"/>
    <mergeCell ref="E131:E132"/>
    <mergeCell ref="B127:B128"/>
    <mergeCell ref="C127:C128"/>
    <mergeCell ref="D127:D128"/>
    <mergeCell ref="E127:E128"/>
    <mergeCell ref="B124:B125"/>
    <mergeCell ref="C124:C125"/>
    <mergeCell ref="D124:D125"/>
    <mergeCell ref="E124:E125"/>
    <mergeCell ref="B121:B122"/>
    <mergeCell ref="C121:C122"/>
    <mergeCell ref="D121:D122"/>
    <mergeCell ref="E121:E122"/>
    <mergeCell ref="B117:B118"/>
    <mergeCell ref="C117:C118"/>
    <mergeCell ref="D117:D118"/>
    <mergeCell ref="E117:E118"/>
    <mergeCell ref="B115:B116"/>
    <mergeCell ref="C115:C116"/>
    <mergeCell ref="D115:D116"/>
    <mergeCell ref="E115:E116"/>
    <mergeCell ref="B113:B114"/>
    <mergeCell ref="C113:C114"/>
    <mergeCell ref="D113:D114"/>
    <mergeCell ref="E113:E114"/>
    <mergeCell ref="B111:B112"/>
    <mergeCell ref="C111:C112"/>
    <mergeCell ref="D111:D112"/>
    <mergeCell ref="E111:E112"/>
    <mergeCell ref="B109:B110"/>
    <mergeCell ref="C109:C110"/>
    <mergeCell ref="D109:D110"/>
    <mergeCell ref="E109:E110"/>
    <mergeCell ref="B107:B108"/>
    <mergeCell ref="C107:C108"/>
    <mergeCell ref="D107:D108"/>
    <mergeCell ref="E107:E108"/>
    <mergeCell ref="B105:B106"/>
    <mergeCell ref="C105:C106"/>
    <mergeCell ref="D105:D106"/>
    <mergeCell ref="E105:E106"/>
    <mergeCell ref="B103:B104"/>
    <mergeCell ref="C103:C104"/>
    <mergeCell ref="D103:D104"/>
    <mergeCell ref="E103:E104"/>
    <mergeCell ref="B99:B100"/>
    <mergeCell ref="C99:C100"/>
    <mergeCell ref="D99:D100"/>
    <mergeCell ref="E99:E100"/>
    <mergeCell ref="B97:B98"/>
    <mergeCell ref="C97:C98"/>
    <mergeCell ref="D97:D98"/>
    <mergeCell ref="E97:E98"/>
    <mergeCell ref="B95:B96"/>
    <mergeCell ref="C95:C96"/>
    <mergeCell ref="D95:D96"/>
    <mergeCell ref="E95:E96"/>
    <mergeCell ref="B93:B94"/>
    <mergeCell ref="C93:C94"/>
    <mergeCell ref="D93:D94"/>
    <mergeCell ref="E93:E94"/>
    <mergeCell ref="B91:B92"/>
    <mergeCell ref="C91:C92"/>
    <mergeCell ref="D91:D92"/>
    <mergeCell ref="E91:E92"/>
    <mergeCell ref="B89:B90"/>
    <mergeCell ref="C89:C90"/>
    <mergeCell ref="D89:D90"/>
    <mergeCell ref="E89:E90"/>
    <mergeCell ref="B84:B85"/>
    <mergeCell ref="C84:C85"/>
    <mergeCell ref="D84:D85"/>
    <mergeCell ref="E84:E85"/>
    <mergeCell ref="B81:B82"/>
    <mergeCell ref="C81:C82"/>
    <mergeCell ref="D81:D82"/>
    <mergeCell ref="E81:E82"/>
    <mergeCell ref="G77:V77"/>
    <mergeCell ref="B79:B80"/>
    <mergeCell ref="C79:C80"/>
    <mergeCell ref="D79:D80"/>
    <mergeCell ref="E79:E80"/>
    <mergeCell ref="B75:B76"/>
    <mergeCell ref="C75:C76"/>
    <mergeCell ref="D75:D76"/>
    <mergeCell ref="E75:E76"/>
    <mergeCell ref="B73:B74"/>
    <mergeCell ref="C73:C74"/>
    <mergeCell ref="D73:D74"/>
    <mergeCell ref="E73:E74"/>
    <mergeCell ref="B71:B72"/>
    <mergeCell ref="C71:C72"/>
    <mergeCell ref="D71:D72"/>
    <mergeCell ref="E71:E72"/>
    <mergeCell ref="B69:B70"/>
    <mergeCell ref="C69:C70"/>
    <mergeCell ref="D69:D70"/>
    <mergeCell ref="E69:E70"/>
    <mergeCell ref="G65:V65"/>
    <mergeCell ref="B67:B68"/>
    <mergeCell ref="C67:C68"/>
    <mergeCell ref="D67:D68"/>
    <mergeCell ref="E67:E68"/>
    <mergeCell ref="B63:B64"/>
    <mergeCell ref="C63:C64"/>
    <mergeCell ref="D63:D64"/>
    <mergeCell ref="E63:E64"/>
    <mergeCell ref="B61:B62"/>
    <mergeCell ref="C61:C62"/>
    <mergeCell ref="D61:D62"/>
    <mergeCell ref="E61:E62"/>
    <mergeCell ref="B59:B60"/>
    <mergeCell ref="C59:C60"/>
    <mergeCell ref="D59:D60"/>
    <mergeCell ref="E59:E60"/>
    <mergeCell ref="B57:B58"/>
    <mergeCell ref="C57:C58"/>
    <mergeCell ref="D57:D58"/>
    <mergeCell ref="E57:E58"/>
    <mergeCell ref="G53:V53"/>
    <mergeCell ref="B55:B56"/>
    <mergeCell ref="C55:C56"/>
    <mergeCell ref="D55:D56"/>
    <mergeCell ref="E55:E56"/>
    <mergeCell ref="B51:B52"/>
    <mergeCell ref="C51:C52"/>
    <mergeCell ref="D51:D52"/>
    <mergeCell ref="E51:E52"/>
    <mergeCell ref="B49:B50"/>
    <mergeCell ref="C49:C50"/>
    <mergeCell ref="D49:D50"/>
    <mergeCell ref="E49:E50"/>
    <mergeCell ref="B47:B48"/>
    <mergeCell ref="C47:C48"/>
    <mergeCell ref="D47:D48"/>
    <mergeCell ref="E47:E48"/>
    <mergeCell ref="B45:B46"/>
    <mergeCell ref="C45:C46"/>
    <mergeCell ref="D45:D46"/>
    <mergeCell ref="E45:E46"/>
    <mergeCell ref="B43:B44"/>
    <mergeCell ref="C43:C44"/>
    <mergeCell ref="D43:D44"/>
    <mergeCell ref="E43:E44"/>
    <mergeCell ref="B41:B42"/>
    <mergeCell ref="C41:C42"/>
    <mergeCell ref="D41:D42"/>
    <mergeCell ref="E41:E42"/>
    <mergeCell ref="B39:B40"/>
    <mergeCell ref="C39:C40"/>
    <mergeCell ref="D39:D40"/>
    <mergeCell ref="E39:E40"/>
    <mergeCell ref="B37:B38"/>
    <mergeCell ref="C37:C38"/>
    <mergeCell ref="D37:D38"/>
    <mergeCell ref="E37:E38"/>
    <mergeCell ref="B35:B36"/>
    <mergeCell ref="C35:C36"/>
    <mergeCell ref="D35:D36"/>
    <mergeCell ref="E35:E36"/>
    <mergeCell ref="B33:B34"/>
    <mergeCell ref="C33:C34"/>
    <mergeCell ref="D33:D34"/>
    <mergeCell ref="E33:E34"/>
    <mergeCell ref="B31:B32"/>
    <mergeCell ref="C31:C32"/>
    <mergeCell ref="D31:D32"/>
    <mergeCell ref="E31:E32"/>
    <mergeCell ref="B29:B30"/>
    <mergeCell ref="C29:C30"/>
    <mergeCell ref="D29:D30"/>
    <mergeCell ref="E29:E30"/>
    <mergeCell ref="B27:B28"/>
    <mergeCell ref="C27:C28"/>
    <mergeCell ref="D27:D28"/>
    <mergeCell ref="E27:E28"/>
    <mergeCell ref="B25:B26"/>
    <mergeCell ref="C25:C26"/>
    <mergeCell ref="D25:D26"/>
    <mergeCell ref="E25:E26"/>
    <mergeCell ref="B23:B24"/>
    <mergeCell ref="C23:C24"/>
    <mergeCell ref="D23:D24"/>
    <mergeCell ref="E23:E24"/>
    <mergeCell ref="B21:B22"/>
    <mergeCell ref="C21:C22"/>
    <mergeCell ref="D21:D22"/>
    <mergeCell ref="E21:E22"/>
    <mergeCell ref="B19:B20"/>
    <mergeCell ref="C19:C20"/>
    <mergeCell ref="D19:D20"/>
    <mergeCell ref="E19:E20"/>
    <mergeCell ref="B17:B18"/>
    <mergeCell ref="C17:C18"/>
    <mergeCell ref="D17:D18"/>
    <mergeCell ref="E17:E18"/>
    <mergeCell ref="B15:B16"/>
    <mergeCell ref="C15:C16"/>
    <mergeCell ref="D15:D16"/>
    <mergeCell ref="E15:E16"/>
    <mergeCell ref="B13:B14"/>
    <mergeCell ref="C13:C14"/>
    <mergeCell ref="D13:D14"/>
    <mergeCell ref="E13:E14"/>
    <mergeCell ref="B11:B12"/>
    <mergeCell ref="C11:C12"/>
    <mergeCell ref="D11:D12"/>
    <mergeCell ref="E11:E12"/>
    <mergeCell ref="G7:V7"/>
    <mergeCell ref="B9:B10"/>
    <mergeCell ref="C9:C10"/>
    <mergeCell ref="D9:D10"/>
    <mergeCell ref="E9:E10"/>
    <mergeCell ref="G1:V1"/>
    <mergeCell ref="G2:V2"/>
    <mergeCell ref="G4:G5"/>
    <mergeCell ref="I4:V4"/>
    <mergeCell ref="I5:L5"/>
    <mergeCell ref="N5:Q5"/>
    <mergeCell ref="S5:V5"/>
    <mergeCell ref="H4:H5"/>
    <mergeCell ref="G3:V3"/>
    <mergeCell ref="B215:B216"/>
    <mergeCell ref="C215:C216"/>
    <mergeCell ref="D215:D216"/>
    <mergeCell ref="E215:E216"/>
    <mergeCell ref="B217:B218"/>
    <mergeCell ref="C217:C218"/>
    <mergeCell ref="D217:D218"/>
    <mergeCell ref="E217:E218"/>
    <mergeCell ref="B219:B220"/>
    <mergeCell ref="C219:C220"/>
    <mergeCell ref="D219:D220"/>
    <mergeCell ref="E219:E220"/>
    <mergeCell ref="B221:B222"/>
    <mergeCell ref="C221:C222"/>
    <mergeCell ref="D221:D222"/>
    <mergeCell ref="E221:E222"/>
    <mergeCell ref="B223:B224"/>
    <mergeCell ref="C223:C224"/>
    <mergeCell ref="D223:D224"/>
    <mergeCell ref="E223:E224"/>
    <mergeCell ref="B225:B226"/>
    <mergeCell ref="C225:C226"/>
    <mergeCell ref="D225:D226"/>
    <mergeCell ref="E225:E226"/>
    <mergeCell ref="B227:B228"/>
    <mergeCell ref="C227:C228"/>
    <mergeCell ref="D227:D228"/>
    <mergeCell ref="E227:E228"/>
    <mergeCell ref="B229:B230"/>
    <mergeCell ref="C229:C230"/>
    <mergeCell ref="D229:D230"/>
    <mergeCell ref="E229:E230"/>
    <mergeCell ref="B231:B232"/>
    <mergeCell ref="C231:C232"/>
    <mergeCell ref="D231:D232"/>
    <mergeCell ref="E231:E232"/>
    <mergeCell ref="B233:B234"/>
    <mergeCell ref="C233:C234"/>
    <mergeCell ref="D233:D234"/>
    <mergeCell ref="E233:E234"/>
    <mergeCell ref="B235:B236"/>
    <mergeCell ref="C235:C236"/>
    <mergeCell ref="D235:D236"/>
    <mergeCell ref="E235:E236"/>
    <mergeCell ref="B237:B238"/>
    <mergeCell ref="C237:C238"/>
    <mergeCell ref="D237:D238"/>
    <mergeCell ref="E237:E238"/>
    <mergeCell ref="B239:B240"/>
    <mergeCell ref="C239:C240"/>
    <mergeCell ref="D239:D240"/>
    <mergeCell ref="E239:E240"/>
    <mergeCell ref="B241:B242"/>
    <mergeCell ref="C241:C242"/>
    <mergeCell ref="D241:D242"/>
    <mergeCell ref="E241:E242"/>
    <mergeCell ref="B243:B244"/>
    <mergeCell ref="C243:C244"/>
    <mergeCell ref="D243:D244"/>
    <mergeCell ref="E243:E244"/>
    <mergeCell ref="B245:B246"/>
    <mergeCell ref="C245:C246"/>
    <mergeCell ref="D245:D246"/>
    <mergeCell ref="E245:E246"/>
    <mergeCell ref="B247:B248"/>
    <mergeCell ref="C247:C248"/>
    <mergeCell ref="D247:D248"/>
    <mergeCell ref="E247:E248"/>
    <mergeCell ref="B249:B250"/>
    <mergeCell ref="C249:C250"/>
    <mergeCell ref="D249:D250"/>
    <mergeCell ref="E249:E250"/>
    <mergeCell ref="B251:B252"/>
    <mergeCell ref="C251:C252"/>
    <mergeCell ref="D251:D252"/>
    <mergeCell ref="E251:E252"/>
    <mergeCell ref="B253:B254"/>
    <mergeCell ref="C253:C254"/>
    <mergeCell ref="D253:D254"/>
    <mergeCell ref="E253:E254"/>
    <mergeCell ref="K255:L255"/>
    <mergeCell ref="G207:M207"/>
    <mergeCell ref="G206:M206"/>
    <mergeCell ref="G210:G211"/>
    <mergeCell ref="G208:M208"/>
    <mergeCell ref="H210:H211"/>
    <mergeCell ref="I210:K210"/>
    <mergeCell ref="I211:K211"/>
    <mergeCell ref="G201:V201"/>
    <mergeCell ref="G198:V198"/>
    <mergeCell ref="G195:V195"/>
    <mergeCell ref="G83:V83"/>
    <mergeCell ref="G87:V87"/>
    <mergeCell ref="G101:V101"/>
    <mergeCell ref="G119:V119"/>
    <mergeCell ref="G123:V123"/>
    <mergeCell ref="G126:V126"/>
    <mergeCell ref="G129:V129"/>
  </mergeCells>
  <printOptions/>
  <pageMargins left="0.75" right="0.75" top="1" bottom="1" header="0.5" footer="0.5"/>
  <pageSetup horizontalDpi="600" verticalDpi="600" orientation="landscape" scale="89" r:id="rId1"/>
  <headerFooter alignWithMargins="0">
    <oddFooter>&amp;L&amp;Z&amp;F&amp;RPage &amp;P of &amp;N</oddFooter>
  </headerFooter>
  <rowBreaks count="7" manualBreakCount="7">
    <brk id="30" max="255" man="1"/>
    <brk id="58" max="255" man="1"/>
    <brk id="90" max="255" man="1"/>
    <brk id="118" max="255" man="1"/>
    <brk id="148" max="255" man="1"/>
    <brk id="205" max="255" man="1"/>
    <brk id="230" max="255" man="1"/>
  </rowBreaks>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214" t="s">
        <v>105</v>
      </c>
      <c r="L3" s="214"/>
      <c r="M3" s="214"/>
      <c r="N3" s="214"/>
      <c r="O3" s="214"/>
      <c r="P3" s="214"/>
      <c r="Q3" s="214"/>
      <c r="R3" s="214"/>
      <c r="S3" s="214"/>
      <c r="T3" s="214"/>
      <c r="U3" s="214"/>
      <c r="V3" s="214"/>
      <c r="W3" s="214"/>
      <c r="X3" s="214"/>
      <c r="Y3" s="214"/>
      <c r="Z3" s="214"/>
      <c r="AA3" s="214"/>
      <c r="AB3" s="214"/>
      <c r="AC3" s="214"/>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52" t="s">
        <v>15</v>
      </c>
      <c r="B9" s="25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52" t="s">
        <v>16</v>
      </c>
      <c r="B10" s="25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52" t="s">
        <v>17</v>
      </c>
      <c r="B11" s="25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52" t="s">
        <v>18</v>
      </c>
      <c r="B12" s="25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52" t="s">
        <v>19</v>
      </c>
      <c r="B13" s="25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52" t="s">
        <v>20</v>
      </c>
      <c r="B14" s="25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52" t="s">
        <v>21</v>
      </c>
      <c r="B15" s="25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52" t="s">
        <v>22</v>
      </c>
      <c r="B16" s="25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52" t="s">
        <v>23</v>
      </c>
      <c r="B17" s="25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52" t="s">
        <v>24</v>
      </c>
      <c r="B18" s="25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52" t="s">
        <v>25</v>
      </c>
      <c r="B19" s="25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52" t="s">
        <v>26</v>
      </c>
      <c r="B20" s="25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52" t="s">
        <v>27</v>
      </c>
      <c r="B21" s="25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52" t="s">
        <v>28</v>
      </c>
      <c r="B22" s="25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52" t="s">
        <v>29</v>
      </c>
      <c r="B23" s="25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52" t="s">
        <v>30</v>
      </c>
      <c r="B24" s="25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52" t="s">
        <v>31</v>
      </c>
      <c r="B25" s="25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52" t="s">
        <v>32</v>
      </c>
      <c r="B26" s="25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52" t="s">
        <v>33</v>
      </c>
      <c r="B27" s="25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52" t="s">
        <v>34</v>
      </c>
      <c r="B28" s="25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52" t="s">
        <v>35</v>
      </c>
      <c r="B29" s="25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52" t="s">
        <v>36</v>
      </c>
      <c r="B30" s="25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52" t="s">
        <v>37</v>
      </c>
      <c r="B31" s="25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52" t="s">
        <v>38</v>
      </c>
      <c r="B32" s="25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52" t="s">
        <v>39</v>
      </c>
      <c r="B33" s="25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52" t="s">
        <v>40</v>
      </c>
      <c r="B34" s="25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52" t="s">
        <v>41</v>
      </c>
      <c r="B35" s="25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52" t="s">
        <v>48</v>
      </c>
      <c r="B42" s="25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52" t="s">
        <v>49</v>
      </c>
      <c r="B43" s="25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52" t="s">
        <v>50</v>
      </c>
      <c r="B44" s="25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52" t="s">
        <v>51</v>
      </c>
      <c r="B45" s="25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52" t="s">
        <v>52</v>
      </c>
      <c r="B46" s="25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52" t="s">
        <v>53</v>
      </c>
      <c r="B47" s="25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52" t="s">
        <v>54</v>
      </c>
      <c r="B48" s="25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52" t="s">
        <v>55</v>
      </c>
      <c r="B49" s="25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52" t="s">
        <v>56</v>
      </c>
      <c r="B50" s="25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52" t="s">
        <v>57</v>
      </c>
      <c r="B51" s="25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52" t="s">
        <v>58</v>
      </c>
      <c r="B52" s="25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52" t="s">
        <v>59</v>
      </c>
      <c r="B53" s="25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52" t="s">
        <v>60</v>
      </c>
      <c r="B54" s="25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52" t="s">
        <v>61</v>
      </c>
      <c r="B55" s="25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52" t="s">
        <v>62</v>
      </c>
      <c r="B56" s="25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52" t="s">
        <v>63</v>
      </c>
      <c r="B57" s="25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52" t="s">
        <v>64</v>
      </c>
      <c r="B58" s="25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52" t="s">
        <v>65</v>
      </c>
      <c r="B59" s="25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52" t="s">
        <v>66</v>
      </c>
      <c r="B60" s="25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52" t="s">
        <v>67</v>
      </c>
      <c r="B61" s="25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52" t="s">
        <v>68</v>
      </c>
      <c r="B62" s="25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52" t="s">
        <v>69</v>
      </c>
      <c r="B63" s="25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52" t="s">
        <v>70</v>
      </c>
      <c r="B64" s="25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52" t="s">
        <v>71</v>
      </c>
      <c r="B65" s="25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52" t="s">
        <v>72</v>
      </c>
      <c r="B66" s="25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52" t="s">
        <v>73</v>
      </c>
      <c r="B67" s="25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52" t="s">
        <v>74</v>
      </c>
      <c r="B68" s="25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52" t="s">
        <v>76</v>
      </c>
      <c r="B75" s="25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52" t="s">
        <v>77</v>
      </c>
      <c r="B76" s="25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52" t="s">
        <v>78</v>
      </c>
      <c r="B77" s="25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52" t="s">
        <v>79</v>
      </c>
      <c r="B78" s="25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52" t="s">
        <v>80</v>
      </c>
      <c r="B79" s="25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52" t="s">
        <v>81</v>
      </c>
      <c r="B80" s="25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52" t="s">
        <v>82</v>
      </c>
      <c r="B81" s="25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52" t="s">
        <v>83</v>
      </c>
      <c r="B82" s="25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52" t="s">
        <v>84</v>
      </c>
      <c r="B83" s="25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52" t="s">
        <v>85</v>
      </c>
      <c r="B84" s="25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52" t="s">
        <v>86</v>
      </c>
      <c r="B85" s="25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52" t="s">
        <v>87</v>
      </c>
      <c r="B86" s="25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52" t="s">
        <v>88</v>
      </c>
      <c r="B87" s="25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52" t="s">
        <v>89</v>
      </c>
      <c r="B88" s="25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52" t="s">
        <v>90</v>
      </c>
      <c r="B89" s="25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52" t="s">
        <v>91</v>
      </c>
      <c r="B90" s="25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52" t="s">
        <v>92</v>
      </c>
      <c r="B91" s="25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52" t="s">
        <v>93</v>
      </c>
      <c r="B92" s="25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52" t="s">
        <v>94</v>
      </c>
      <c r="B93" s="25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52" t="s">
        <v>95</v>
      </c>
      <c r="B94" s="25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52" t="s">
        <v>96</v>
      </c>
      <c r="B95" s="25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52" t="s">
        <v>97</v>
      </c>
      <c r="B96" s="25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52" t="s">
        <v>98</v>
      </c>
      <c r="B97" s="25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52" t="s">
        <v>99</v>
      </c>
      <c r="B98" s="25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52" t="s">
        <v>100</v>
      </c>
      <c r="B99" s="25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52" t="s">
        <v>101</v>
      </c>
      <c r="B100" s="25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52" t="s">
        <v>102</v>
      </c>
      <c r="B101" s="25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52" t="s">
        <v>103</v>
      </c>
      <c r="B102" s="25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1">
      <selection activeCell="N20" sqref="N20"/>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0" t="s">
        <v>0</v>
      </c>
      <c r="L1" s="240"/>
      <c r="M1" s="240"/>
      <c r="N1" s="240"/>
      <c r="O1" s="240"/>
      <c r="P1" s="240"/>
      <c r="Q1" s="240"/>
      <c r="R1" s="240"/>
      <c r="S1" s="240"/>
      <c r="T1" s="240"/>
      <c r="U1" s="240"/>
      <c r="V1" s="240"/>
      <c r="W1" s="240"/>
      <c r="X1" s="240"/>
      <c r="Y1" s="240"/>
      <c r="Z1" s="240"/>
      <c r="AA1" s="240"/>
      <c r="AB1" s="240"/>
      <c r="AC1" s="240"/>
    </row>
    <row r="2" spans="8:29" ht="24.75" customHeight="1">
      <c r="H2" s="3"/>
      <c r="I2" s="3"/>
      <c r="J2" s="4"/>
      <c r="K2" s="241" t="s">
        <v>1</v>
      </c>
      <c r="L2" s="241"/>
      <c r="M2" s="241"/>
      <c r="N2" s="241"/>
      <c r="O2" s="241"/>
      <c r="P2" s="241"/>
      <c r="Q2" s="241"/>
      <c r="R2" s="241"/>
      <c r="S2" s="241"/>
      <c r="T2" s="241"/>
      <c r="U2" s="241"/>
      <c r="V2" s="241"/>
      <c r="W2" s="241"/>
      <c r="X2" s="241"/>
      <c r="Y2" s="241"/>
      <c r="Z2" s="241"/>
      <c r="AA2" s="241"/>
      <c r="AB2" s="241"/>
      <c r="AC2" s="241"/>
    </row>
    <row r="3" spans="1:35" ht="26.25" customHeight="1">
      <c r="A3" s="7"/>
      <c r="B3" s="7"/>
      <c r="C3" s="8"/>
      <c r="D3" s="8"/>
      <c r="E3" s="8"/>
      <c r="F3" s="8"/>
      <c r="G3" s="8"/>
      <c r="H3" s="9"/>
      <c r="I3" s="9"/>
      <c r="J3" s="10"/>
      <c r="K3" s="214" t="s">
        <v>2</v>
      </c>
      <c r="L3" s="214"/>
      <c r="M3" s="214"/>
      <c r="N3" s="214"/>
      <c r="O3" s="214"/>
      <c r="P3" s="214"/>
      <c r="Q3" s="214"/>
      <c r="R3" s="214"/>
      <c r="S3" s="214"/>
      <c r="T3" s="214"/>
      <c r="U3" s="214"/>
      <c r="V3" s="214"/>
      <c r="W3" s="214"/>
      <c r="X3" s="214"/>
      <c r="Y3" s="214"/>
      <c r="Z3" s="214"/>
      <c r="AA3" s="214"/>
      <c r="AB3" s="214"/>
      <c r="AC3" s="214"/>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2" t="s">
        <v>3</v>
      </c>
      <c r="D5" s="243"/>
      <c r="E5" s="243"/>
      <c r="F5" s="243"/>
      <c r="G5" s="17"/>
      <c r="H5" s="242" t="s">
        <v>4</v>
      </c>
      <c r="I5" s="243"/>
      <c r="J5" s="243"/>
      <c r="K5" s="243"/>
      <c r="L5" s="17"/>
      <c r="M5" s="242" t="s">
        <v>5</v>
      </c>
      <c r="N5" s="243"/>
      <c r="O5" s="243"/>
      <c r="P5" s="243"/>
      <c r="Q5" s="17"/>
      <c r="R5" s="242" t="s">
        <v>6</v>
      </c>
      <c r="S5" s="244"/>
      <c r="T5" s="244"/>
      <c r="U5" s="244"/>
      <c r="V5" s="18"/>
      <c r="W5" s="245" t="s">
        <v>7</v>
      </c>
      <c r="X5" s="246"/>
      <c r="Y5" s="246"/>
      <c r="Z5" s="19"/>
      <c r="AA5" s="247" t="s">
        <v>8</v>
      </c>
      <c r="AB5" s="248"/>
      <c r="AC5" s="248"/>
    </row>
    <row r="6" spans="1:29" s="1" customFormat="1" ht="18" customHeight="1">
      <c r="A6" s="16"/>
      <c r="B6" s="16"/>
      <c r="C6" s="249" t="s">
        <v>9</v>
      </c>
      <c r="D6" s="249" t="s">
        <v>10</v>
      </c>
      <c r="E6" s="249" t="s">
        <v>11</v>
      </c>
      <c r="F6" s="249" t="s">
        <v>12</v>
      </c>
      <c r="G6" s="20"/>
      <c r="H6" s="249" t="s">
        <v>9</v>
      </c>
      <c r="I6" s="249" t="s">
        <v>10</v>
      </c>
      <c r="J6" s="249" t="s">
        <v>11</v>
      </c>
      <c r="K6" s="249" t="s">
        <v>12</v>
      </c>
      <c r="L6" s="20"/>
      <c r="M6" s="249" t="s">
        <v>9</v>
      </c>
      <c r="N6" s="249" t="s">
        <v>10</v>
      </c>
      <c r="O6" s="249" t="s">
        <v>11</v>
      </c>
      <c r="P6" s="249" t="s">
        <v>12</v>
      </c>
      <c r="Q6" s="20"/>
      <c r="R6" s="253" t="s">
        <v>9</v>
      </c>
      <c r="S6" s="249" t="s">
        <v>10</v>
      </c>
      <c r="T6" s="249" t="s">
        <v>11</v>
      </c>
      <c r="U6" s="253" t="s">
        <v>12</v>
      </c>
      <c r="V6" s="21"/>
      <c r="W6" s="251" t="s">
        <v>13</v>
      </c>
      <c r="X6" s="251"/>
      <c r="Y6" s="251"/>
      <c r="Z6" s="22"/>
      <c r="AA6" s="251" t="s">
        <v>13</v>
      </c>
      <c r="AB6" s="251"/>
      <c r="AC6" s="251"/>
    </row>
    <row r="7" spans="1:29" s="29" customFormat="1" ht="31.5" customHeight="1">
      <c r="A7" s="23"/>
      <c r="B7" s="23"/>
      <c r="C7" s="250"/>
      <c r="D7" s="250"/>
      <c r="E7" s="250"/>
      <c r="F7" s="250"/>
      <c r="G7" s="20"/>
      <c r="H7" s="250"/>
      <c r="I7" s="250"/>
      <c r="J7" s="250"/>
      <c r="K7" s="250"/>
      <c r="L7" s="20"/>
      <c r="M7" s="250"/>
      <c r="N7" s="250"/>
      <c r="O7" s="250"/>
      <c r="P7" s="250"/>
      <c r="Q7" s="20"/>
      <c r="R7" s="254"/>
      <c r="S7" s="250"/>
      <c r="T7" s="250"/>
      <c r="U7" s="254"/>
      <c r="V7" s="21"/>
      <c r="W7" s="24" t="s">
        <v>10</v>
      </c>
      <c r="X7" s="25" t="s">
        <v>11</v>
      </c>
      <c r="Y7" s="26" t="s">
        <v>12</v>
      </c>
      <c r="Z7" s="27"/>
      <c r="AA7" s="24" t="s">
        <v>10</v>
      </c>
      <c r="AB7" s="28" t="s">
        <v>11</v>
      </c>
      <c r="AC7" s="28" t="s">
        <v>12</v>
      </c>
    </row>
    <row r="8" spans="1:29" s="36" customFormat="1" ht="12.75" customHeight="1">
      <c r="A8" s="252" t="s">
        <v>14</v>
      </c>
      <c r="B8" s="25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52" t="s">
        <v>15</v>
      </c>
      <c r="B9" s="25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52" t="s">
        <v>16</v>
      </c>
      <c r="B10" s="25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52" t="s">
        <v>17</v>
      </c>
      <c r="B11" s="25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52" t="s">
        <v>18</v>
      </c>
      <c r="B12" s="25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52" t="s">
        <v>19</v>
      </c>
      <c r="B13" s="25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52" t="s">
        <v>20</v>
      </c>
      <c r="B14" s="25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52" t="s">
        <v>21</v>
      </c>
      <c r="B15" s="25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52" t="s">
        <v>22</v>
      </c>
      <c r="B16" s="25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52" t="s">
        <v>23</v>
      </c>
      <c r="B17" s="25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52" t="s">
        <v>24</v>
      </c>
      <c r="B18" s="25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52" t="s">
        <v>25</v>
      </c>
      <c r="B19" s="25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52" t="s">
        <v>26</v>
      </c>
      <c r="B20" s="25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52" t="s">
        <v>27</v>
      </c>
      <c r="B21" s="25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52" t="s">
        <v>28</v>
      </c>
      <c r="B22" s="25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52" t="s">
        <v>29</v>
      </c>
      <c r="B23" s="25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52" t="s">
        <v>30</v>
      </c>
      <c r="B24" s="25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52" t="s">
        <v>31</v>
      </c>
      <c r="B25" s="25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52" t="s">
        <v>32</v>
      </c>
      <c r="B26" s="25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52" t="s">
        <v>33</v>
      </c>
      <c r="B27" s="25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52" t="s">
        <v>34</v>
      </c>
      <c r="B28" s="25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52" t="s">
        <v>35</v>
      </c>
      <c r="B29" s="25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52" t="s">
        <v>36</v>
      </c>
      <c r="B30" s="25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52" t="s">
        <v>37</v>
      </c>
      <c r="B31" s="25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52" t="s">
        <v>38</v>
      </c>
      <c r="B32" s="25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52" t="s">
        <v>39</v>
      </c>
      <c r="B33" s="25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52" t="s">
        <v>40</v>
      </c>
      <c r="B34" s="25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52" t="s">
        <v>41</v>
      </c>
      <c r="B35" s="25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2" t="s">
        <v>47</v>
      </c>
      <c r="B41" s="25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52" t="s">
        <v>48</v>
      </c>
      <c r="B42" s="25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52" t="s">
        <v>49</v>
      </c>
      <c r="B43" s="25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52" t="s">
        <v>50</v>
      </c>
      <c r="B44" s="25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52" t="s">
        <v>51</v>
      </c>
      <c r="B45" s="25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52" t="s">
        <v>52</v>
      </c>
      <c r="B46" s="25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52" t="s">
        <v>53</v>
      </c>
      <c r="B47" s="25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52" t="s">
        <v>54</v>
      </c>
      <c r="B48" s="25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52" t="s">
        <v>55</v>
      </c>
      <c r="B49" s="25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52" t="s">
        <v>56</v>
      </c>
      <c r="B50" s="25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52" t="s">
        <v>57</v>
      </c>
      <c r="B51" s="25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52" t="s">
        <v>58</v>
      </c>
      <c r="B52" s="25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52" t="s">
        <v>59</v>
      </c>
      <c r="B53" s="25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52" t="s">
        <v>60</v>
      </c>
      <c r="B54" s="25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52" t="s">
        <v>61</v>
      </c>
      <c r="B55" s="25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52" t="s">
        <v>62</v>
      </c>
      <c r="B56" s="25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52" t="s">
        <v>63</v>
      </c>
      <c r="B57" s="25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52" t="s">
        <v>64</v>
      </c>
      <c r="B58" s="25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52" t="s">
        <v>65</v>
      </c>
      <c r="B59" s="25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52" t="s">
        <v>66</v>
      </c>
      <c r="B60" s="25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52" t="s">
        <v>67</v>
      </c>
      <c r="B61" s="25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52" t="s">
        <v>68</v>
      </c>
      <c r="B62" s="25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52" t="s">
        <v>69</v>
      </c>
      <c r="B63" s="25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52" t="s">
        <v>70</v>
      </c>
      <c r="B64" s="25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52" t="s">
        <v>71</v>
      </c>
      <c r="B65" s="25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52" t="s">
        <v>72</v>
      </c>
      <c r="B66" s="25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52" t="s">
        <v>73</v>
      </c>
      <c r="B67" s="25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52" t="s">
        <v>74</v>
      </c>
      <c r="B68" s="25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2" t="s">
        <v>75</v>
      </c>
      <c r="B74" s="25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52" t="s">
        <v>76</v>
      </c>
      <c r="B75" s="25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52" t="s">
        <v>77</v>
      </c>
      <c r="B76" s="25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52" t="s">
        <v>78</v>
      </c>
      <c r="B77" s="25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52" t="s">
        <v>79</v>
      </c>
      <c r="B78" s="25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52" t="s">
        <v>80</v>
      </c>
      <c r="B79" s="25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52" t="s">
        <v>81</v>
      </c>
      <c r="B80" s="25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52" t="s">
        <v>82</v>
      </c>
      <c r="B81" s="25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52" t="s">
        <v>83</v>
      </c>
      <c r="B82" s="25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52" t="s">
        <v>84</v>
      </c>
      <c r="B83" s="25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52" t="s">
        <v>85</v>
      </c>
      <c r="B84" s="25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52" t="s">
        <v>86</v>
      </c>
      <c r="B85" s="25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52" t="s">
        <v>87</v>
      </c>
      <c r="B86" s="25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52" t="s">
        <v>88</v>
      </c>
      <c r="B87" s="25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52" t="s">
        <v>89</v>
      </c>
      <c r="B88" s="25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52" t="s">
        <v>90</v>
      </c>
      <c r="B89" s="25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52" t="s">
        <v>91</v>
      </c>
      <c r="B90" s="25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52" t="s">
        <v>92</v>
      </c>
      <c r="B91" s="25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52" t="s">
        <v>93</v>
      </c>
      <c r="B92" s="25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52" t="s">
        <v>94</v>
      </c>
      <c r="B93" s="25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52" t="s">
        <v>95</v>
      </c>
      <c r="B94" s="25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52" t="s">
        <v>96</v>
      </c>
      <c r="B95" s="25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52" t="s">
        <v>97</v>
      </c>
      <c r="B96" s="25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52" t="s">
        <v>98</v>
      </c>
      <c r="B97" s="25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52" t="s">
        <v>99</v>
      </c>
      <c r="B98" s="25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52" t="s">
        <v>100</v>
      </c>
      <c r="B99" s="25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52" t="s">
        <v>101</v>
      </c>
      <c r="B100" s="25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52" t="s">
        <v>102</v>
      </c>
      <c r="B101" s="25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52" t="s">
        <v>103</v>
      </c>
      <c r="B102" s="25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workbookViewId="0" topLeftCell="A1">
      <selection activeCell="B41" sqref="B41"/>
    </sheetView>
  </sheetViews>
  <sheetFormatPr defaultColWidth="9.140625" defaultRowHeight="12.75"/>
  <cols>
    <col min="1" max="1" width="8.57421875" style="143" customWidth="1"/>
    <col min="2" max="2" width="1.7109375" style="143" customWidth="1"/>
    <col min="3" max="10" width="5.57421875" style="143" customWidth="1"/>
    <col min="11" max="12" width="7.421875" style="143" customWidth="1"/>
    <col min="13" max="13" width="1.7109375" style="143" customWidth="1"/>
    <col min="14" max="21" width="5.57421875" style="143" customWidth="1"/>
    <col min="22" max="23" width="7.421875" style="143" customWidth="1"/>
    <col min="24" max="16384" width="9.140625" style="143" customWidth="1"/>
  </cols>
  <sheetData>
    <row r="1" spans="10:23" ht="18.75">
      <c r="J1" s="240" t="s">
        <v>350</v>
      </c>
      <c r="K1" s="240"/>
      <c r="L1" s="240"/>
      <c r="M1" s="240"/>
      <c r="N1" s="240"/>
      <c r="O1" s="240"/>
      <c r="P1" s="240"/>
      <c r="Q1" s="240"/>
      <c r="R1" s="240"/>
      <c r="S1" s="240"/>
      <c r="T1" s="240"/>
      <c r="U1" s="240"/>
      <c r="V1" s="240"/>
      <c r="W1" s="240"/>
    </row>
    <row r="2" spans="4:23" ht="15.75">
      <c r="D2" s="5"/>
      <c r="E2" s="5"/>
      <c r="F2" s="5"/>
      <c r="G2" s="5"/>
      <c r="I2" s="5"/>
      <c r="J2" s="240" t="s">
        <v>283</v>
      </c>
      <c r="K2" s="240"/>
      <c r="L2" s="240"/>
      <c r="M2" s="240"/>
      <c r="N2" s="240"/>
      <c r="O2" s="240"/>
      <c r="P2" s="240"/>
      <c r="Q2" s="240"/>
      <c r="R2" s="240"/>
      <c r="S2" s="240"/>
      <c r="T2" s="240"/>
      <c r="U2" s="240"/>
      <c r="V2" s="240"/>
      <c r="W2" s="240"/>
    </row>
    <row r="3" spans="3:23" s="154" customFormat="1" ht="24" customHeight="1">
      <c r="C3" s="8"/>
      <c r="D3" s="8"/>
      <c r="E3" s="8"/>
      <c r="F3" s="8"/>
      <c r="G3" s="8"/>
      <c r="H3" s="128"/>
      <c r="I3" s="128"/>
      <c r="J3" s="263" t="s">
        <v>1</v>
      </c>
      <c r="K3" s="263"/>
      <c r="L3" s="263"/>
      <c r="M3" s="263"/>
      <c r="N3" s="263"/>
      <c r="O3" s="263"/>
      <c r="P3" s="263"/>
      <c r="Q3" s="263"/>
      <c r="R3" s="263"/>
      <c r="S3" s="263"/>
      <c r="T3" s="263"/>
      <c r="U3" s="263"/>
      <c r="V3" s="263"/>
      <c r="W3" s="263"/>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5" t="s">
        <v>105</v>
      </c>
      <c r="D5" s="12"/>
      <c r="E5" s="12"/>
      <c r="F5" s="12"/>
      <c r="G5" s="12"/>
      <c r="H5" s="12"/>
      <c r="I5" s="12"/>
      <c r="J5" s="12"/>
      <c r="K5" s="12"/>
      <c r="L5" s="12"/>
      <c r="M5" s="12"/>
      <c r="N5" s="155" t="s">
        <v>2</v>
      </c>
      <c r="O5" s="12"/>
    </row>
    <row r="6" spans="3:24" ht="33.75" customHeight="1">
      <c r="C6" s="262" t="s">
        <v>3</v>
      </c>
      <c r="D6" s="262"/>
      <c r="E6" s="262" t="s">
        <v>4</v>
      </c>
      <c r="F6" s="262"/>
      <c r="G6" s="262" t="s">
        <v>5</v>
      </c>
      <c r="H6" s="262"/>
      <c r="I6" s="262" t="s">
        <v>6</v>
      </c>
      <c r="J6" s="262"/>
      <c r="K6" s="156" t="s">
        <v>351</v>
      </c>
      <c r="L6" s="157" t="s">
        <v>352</v>
      </c>
      <c r="N6" s="262" t="s">
        <v>3</v>
      </c>
      <c r="O6" s="262"/>
      <c r="P6" s="262" t="s">
        <v>4</v>
      </c>
      <c r="Q6" s="262"/>
      <c r="R6" s="262" t="s">
        <v>5</v>
      </c>
      <c r="S6" s="262"/>
      <c r="T6" s="262" t="s">
        <v>6</v>
      </c>
      <c r="U6" s="262"/>
      <c r="V6" s="156" t="s">
        <v>351</v>
      </c>
      <c r="W6" s="157" t="s">
        <v>352</v>
      </c>
      <c r="X6" s="158"/>
    </row>
    <row r="7" spans="3:24" s="18" customFormat="1" ht="32.25" customHeight="1">
      <c r="C7" s="260" t="s">
        <v>9</v>
      </c>
      <c r="D7" s="260" t="s">
        <v>10</v>
      </c>
      <c r="E7" s="260" t="s">
        <v>9</v>
      </c>
      <c r="F7" s="260" t="s">
        <v>10</v>
      </c>
      <c r="G7" s="260" t="s">
        <v>9</v>
      </c>
      <c r="H7" s="260" t="s">
        <v>10</v>
      </c>
      <c r="I7" s="260" t="s">
        <v>9</v>
      </c>
      <c r="J7" s="260" t="s">
        <v>10</v>
      </c>
      <c r="K7" s="255" t="s">
        <v>353</v>
      </c>
      <c r="L7" s="256"/>
      <c r="N7" s="260" t="s">
        <v>9</v>
      </c>
      <c r="O7" s="260" t="s">
        <v>10</v>
      </c>
      <c r="P7" s="260" t="s">
        <v>9</v>
      </c>
      <c r="Q7" s="260" t="s">
        <v>10</v>
      </c>
      <c r="R7" s="260" t="s">
        <v>9</v>
      </c>
      <c r="S7" s="260" t="s">
        <v>10</v>
      </c>
      <c r="T7" s="260" t="s">
        <v>9</v>
      </c>
      <c r="U7" s="260" t="s">
        <v>10</v>
      </c>
      <c r="V7" s="255" t="s">
        <v>353</v>
      </c>
      <c r="W7" s="256"/>
      <c r="X7" s="158"/>
    </row>
    <row r="8" spans="3:24" ht="37.5" customHeight="1">
      <c r="C8" s="261"/>
      <c r="D8" s="261"/>
      <c r="E8" s="261"/>
      <c r="F8" s="261"/>
      <c r="G8" s="261"/>
      <c r="H8" s="261"/>
      <c r="I8" s="261"/>
      <c r="J8" s="261"/>
      <c r="K8" s="257"/>
      <c r="L8" s="257"/>
      <c r="M8" s="159"/>
      <c r="N8" s="261"/>
      <c r="O8" s="261"/>
      <c r="P8" s="261"/>
      <c r="Q8" s="261"/>
      <c r="R8" s="261"/>
      <c r="S8" s="261"/>
      <c r="T8" s="261"/>
      <c r="U8" s="261"/>
      <c r="V8" s="257"/>
      <c r="W8" s="257"/>
      <c r="X8" s="158"/>
    </row>
    <row r="9" spans="1:23" s="36" customFormat="1" ht="12.75" customHeight="1">
      <c r="A9" s="160" t="s">
        <v>292</v>
      </c>
      <c r="B9" s="161"/>
      <c r="C9" s="162">
        <v>3.685682161001646</v>
      </c>
      <c r="D9" s="163">
        <v>3.66169966858237</v>
      </c>
      <c r="E9" s="162">
        <v>0.11275336226503643</v>
      </c>
      <c r="F9" s="163">
        <v>0.0314095492447109</v>
      </c>
      <c r="G9" s="162">
        <v>0.9645407701919536</v>
      </c>
      <c r="H9" s="163">
        <v>1.0647214276329164</v>
      </c>
      <c r="I9" s="164">
        <v>73.17827648373319</v>
      </c>
      <c r="J9" s="165">
        <v>1149.0755422290185</v>
      </c>
      <c r="K9" s="166">
        <v>0.8510432821265553</v>
      </c>
      <c r="L9" s="163">
        <v>0.022524664007743278</v>
      </c>
      <c r="M9" s="48"/>
      <c r="N9" s="162">
        <v>3.3122628779403223</v>
      </c>
      <c r="O9" s="163">
        <v>3.8952913672476472</v>
      </c>
      <c r="P9" s="162">
        <v>0.09223280258216619</v>
      </c>
      <c r="Q9" s="163">
        <v>0.03555789362443181</v>
      </c>
      <c r="R9" s="162">
        <v>1.0307561796771456</v>
      </c>
      <c r="S9" s="163">
        <v>1.0429955727388838</v>
      </c>
      <c r="T9" s="164">
        <v>124.89385873203364</v>
      </c>
      <c r="U9" s="165">
        <v>860.3850929675332</v>
      </c>
      <c r="V9" s="166">
        <v>6.832175106810732E-09</v>
      </c>
      <c r="W9" s="163">
        <v>-0.5589942129632486</v>
      </c>
    </row>
    <row r="10" spans="1:23" s="36" customFormat="1" ht="12.75" customHeight="1">
      <c r="A10" s="160" t="s">
        <v>295</v>
      </c>
      <c r="B10" s="161"/>
      <c r="C10" s="167">
        <v>3.6133682039466244</v>
      </c>
      <c r="D10" s="31">
        <v>3.6303765029801243</v>
      </c>
      <c r="E10" s="167">
        <v>0.10977996399116874</v>
      </c>
      <c r="F10" s="31">
        <v>0.031679860445741656</v>
      </c>
      <c r="G10" s="167">
        <v>0.9372564896999618</v>
      </c>
      <c r="H10" s="31">
        <v>1.077739472472136</v>
      </c>
      <c r="I10" s="168">
        <v>72.89046897218336</v>
      </c>
      <c r="J10" s="169">
        <v>1157.3402545490687</v>
      </c>
      <c r="K10" s="170">
        <v>0.8953021883227186</v>
      </c>
      <c r="L10" s="31">
        <v>-0.015781456899306066</v>
      </c>
      <c r="M10" s="48"/>
      <c r="N10" s="167">
        <v>3.202874015866722</v>
      </c>
      <c r="O10" s="31">
        <v>3.8650959264817404</v>
      </c>
      <c r="P10" s="167">
        <v>0.09417032729920338</v>
      </c>
      <c r="Q10" s="31">
        <v>0.03446872970536923</v>
      </c>
      <c r="R10" s="167">
        <v>1.0471104096986439</v>
      </c>
      <c r="S10" s="31">
        <v>1.0118636936503342</v>
      </c>
      <c r="T10" s="168">
        <v>123.63937312983862</v>
      </c>
      <c r="U10" s="169">
        <v>861.7741643921014</v>
      </c>
      <c r="V10" s="170">
        <v>2.1333172568559157E-11</v>
      </c>
      <c r="W10" s="31">
        <v>-0.6544576258349869</v>
      </c>
    </row>
    <row r="11" spans="1:23" s="36" customFormat="1" ht="12.75" customHeight="1">
      <c r="A11" s="160" t="s">
        <v>354</v>
      </c>
      <c r="B11" s="161"/>
      <c r="C11" s="167">
        <v>3.694380951499604</v>
      </c>
      <c r="D11" s="31">
        <v>3.7796471003765744</v>
      </c>
      <c r="E11" s="167">
        <v>0.11366658007790292</v>
      </c>
      <c r="F11" s="31">
        <v>0.029760661066477366</v>
      </c>
      <c r="G11" s="167">
        <v>0.9723528282528456</v>
      </c>
      <c r="H11" s="31">
        <v>1.0120111141075445</v>
      </c>
      <c r="I11" s="168">
        <v>73.17827648373319</v>
      </c>
      <c r="J11" s="169">
        <v>1156.339646890156</v>
      </c>
      <c r="K11" s="170">
        <v>0.48371471174571723</v>
      </c>
      <c r="L11" s="31">
        <v>-0.08425416251694354</v>
      </c>
      <c r="M11" s="48"/>
      <c r="N11" s="167">
        <v>3.3678514049477</v>
      </c>
      <c r="O11" s="31">
        <v>3.9049742256939703</v>
      </c>
      <c r="P11" s="167">
        <v>0.09444429912158096</v>
      </c>
      <c r="Q11" s="31">
        <v>0.03575196455554984</v>
      </c>
      <c r="R11" s="167">
        <v>1.0501567912436944</v>
      </c>
      <c r="S11" s="31">
        <v>1.0490159812673479</v>
      </c>
      <c r="T11" s="168">
        <v>123.63937312983862</v>
      </c>
      <c r="U11" s="169">
        <v>860.9231515983507</v>
      </c>
      <c r="V11" s="170">
        <v>1.2635770711815379E-07</v>
      </c>
      <c r="W11" s="31">
        <v>-0.5120253936430558</v>
      </c>
    </row>
    <row r="12" spans="1:23" s="36" customFormat="1" ht="12.75" customHeight="1">
      <c r="A12" s="160" t="s">
        <v>355</v>
      </c>
      <c r="B12" s="161"/>
      <c r="C12" s="167">
        <v>3.1822252777880875</v>
      </c>
      <c r="D12" s="31">
        <v>3.3621621017205143</v>
      </c>
      <c r="E12" s="167">
        <v>0.12199491741970989</v>
      </c>
      <c r="F12" s="31">
        <v>0.03219396948479689</v>
      </c>
      <c r="G12" s="167">
        <v>1.0415427725156854</v>
      </c>
      <c r="H12" s="31">
        <v>1.0897325631883374</v>
      </c>
      <c r="I12" s="168">
        <v>72.89046897218336</v>
      </c>
      <c r="J12" s="169">
        <v>1145.7524670801406</v>
      </c>
      <c r="K12" s="170">
        <v>0.17080710678585387</v>
      </c>
      <c r="L12" s="31">
        <v>-0.16512016802174656</v>
      </c>
      <c r="M12" s="48"/>
      <c r="N12" s="167">
        <v>3.0032116174070813</v>
      </c>
      <c r="O12" s="31">
        <v>3.444521898444536</v>
      </c>
      <c r="P12" s="167">
        <v>0.0915559334034184</v>
      </c>
      <c r="Q12" s="31">
        <v>0.03749450716488051</v>
      </c>
      <c r="R12" s="167">
        <v>1.020518568585989</v>
      </c>
      <c r="S12" s="31">
        <v>1.1001741132887193</v>
      </c>
      <c r="T12" s="168">
        <v>124.24211425901825</v>
      </c>
      <c r="U12" s="169">
        <v>860.9690600219334</v>
      </c>
      <c r="V12" s="170">
        <v>1.4944985398322394E-05</v>
      </c>
      <c r="W12" s="31">
        <v>-0.4011276721629619</v>
      </c>
    </row>
    <row r="13" spans="1:23" s="36" customFormat="1" ht="12.75" customHeight="1">
      <c r="A13" s="160" t="s">
        <v>304</v>
      </c>
      <c r="B13" s="161"/>
      <c r="C13" s="167">
        <v>3.6951205916236103</v>
      </c>
      <c r="D13" s="31">
        <v>3.6901958947873013</v>
      </c>
      <c r="E13" s="167">
        <v>0.11210701193597528</v>
      </c>
      <c r="F13" s="31">
        <v>0.032336242112531006</v>
      </c>
      <c r="G13" s="167">
        <v>0.957123874501512</v>
      </c>
      <c r="H13" s="31">
        <v>1.0901968026456457</v>
      </c>
      <c r="I13" s="168">
        <v>72.89046897218336</v>
      </c>
      <c r="J13" s="169">
        <v>1136.66035357962</v>
      </c>
      <c r="K13" s="170">
        <v>0.9699776596758095</v>
      </c>
      <c r="L13" s="31">
        <v>0.004517254888620085</v>
      </c>
      <c r="M13" s="48"/>
      <c r="N13" s="167">
        <v>3.3360725392771644</v>
      </c>
      <c r="O13" s="31">
        <v>3.897868375128946</v>
      </c>
      <c r="P13" s="167">
        <v>0.09690860691477936</v>
      </c>
      <c r="Q13" s="31">
        <v>0.03676926670143161</v>
      </c>
      <c r="R13" s="167">
        <v>1.0801815801119932</v>
      </c>
      <c r="S13" s="31">
        <v>1.0770164523656747</v>
      </c>
      <c r="T13" s="168">
        <v>124.24211425901825</v>
      </c>
      <c r="U13" s="169">
        <v>857.9752061080453</v>
      </c>
      <c r="V13" s="170">
        <v>7.028182117518404E-08</v>
      </c>
      <c r="W13" s="31">
        <v>-0.5216223341972102</v>
      </c>
    </row>
    <row r="14" spans="1:23" s="36" customFormat="1" ht="12.75" customHeight="1">
      <c r="A14" s="160" t="s">
        <v>307</v>
      </c>
      <c r="B14" s="161"/>
      <c r="C14" s="167">
        <v>3.5154870777208735</v>
      </c>
      <c r="D14" s="31">
        <v>3.539531094864045</v>
      </c>
      <c r="E14" s="167">
        <v>0.1150813133937042</v>
      </c>
      <c r="F14" s="31">
        <v>0.033171194370068005</v>
      </c>
      <c r="G14" s="167">
        <v>0.9788362708470507</v>
      </c>
      <c r="H14" s="31">
        <v>1.1324026320069522</v>
      </c>
      <c r="I14" s="168">
        <v>72.34532768560072</v>
      </c>
      <c r="J14" s="169">
        <v>1165.412097623477</v>
      </c>
      <c r="K14" s="170">
        <v>0.8599039742669718</v>
      </c>
      <c r="L14" s="31">
        <v>-0.021232745724511587</v>
      </c>
      <c r="M14" s="48"/>
      <c r="N14" s="167">
        <v>3.2681866459855935</v>
      </c>
      <c r="O14" s="31">
        <v>3.7734748594441667</v>
      </c>
      <c r="P14" s="167">
        <v>0.095478907723506</v>
      </c>
      <c r="Q14" s="31">
        <v>0.037472241707566065</v>
      </c>
      <c r="R14" s="167">
        <v>1.0628489776949281</v>
      </c>
      <c r="S14" s="31">
        <v>1.096508040268866</v>
      </c>
      <c r="T14" s="168">
        <v>123.91624202251056</v>
      </c>
      <c r="U14" s="169">
        <v>856.2573089187313</v>
      </c>
      <c r="V14" s="170">
        <v>1.723127892147542E-06</v>
      </c>
      <c r="W14" s="31">
        <v>-0.4608157851124151</v>
      </c>
    </row>
    <row r="15" spans="1:23" s="36" customFormat="1" ht="12.75" customHeight="1">
      <c r="A15" s="160" t="s">
        <v>310</v>
      </c>
      <c r="B15" s="161"/>
      <c r="C15" s="167">
        <v>3.4282183335526053</v>
      </c>
      <c r="D15" s="31">
        <v>3.5821395258603532</v>
      </c>
      <c r="E15" s="167">
        <v>0.12300735043214733</v>
      </c>
      <c r="F15" s="31">
        <v>0.032478169708859264</v>
      </c>
      <c r="G15" s="167">
        <v>1.0441688184718678</v>
      </c>
      <c r="H15" s="31">
        <v>1.109133134577173</v>
      </c>
      <c r="I15" s="168">
        <v>72.05752017405092</v>
      </c>
      <c r="J15" s="169">
        <v>1166.2301526925821</v>
      </c>
      <c r="K15" s="170">
        <v>0.25160765450168976</v>
      </c>
      <c r="L15" s="31">
        <v>-0.13877611939384193</v>
      </c>
      <c r="M15" s="48"/>
      <c r="N15" s="167">
        <v>3.3281418626821173</v>
      </c>
      <c r="O15" s="31">
        <v>3.724463051730888</v>
      </c>
      <c r="P15" s="167">
        <v>0.09467419018585206</v>
      </c>
      <c r="Q15" s="31">
        <v>0.03927453250247146</v>
      </c>
      <c r="R15" s="167">
        <v>1.0538910493668674</v>
      </c>
      <c r="S15" s="31">
        <v>1.1546762179230023</v>
      </c>
      <c r="T15" s="168">
        <v>123.91624202251056</v>
      </c>
      <c r="U15" s="169">
        <v>864.3674294156664</v>
      </c>
      <c r="V15" s="170">
        <v>0.00015744255375119056</v>
      </c>
      <c r="W15" s="31">
        <v>-0.3432314469606568</v>
      </c>
    </row>
    <row r="16" spans="1:23" s="36" customFormat="1" ht="12.75" customHeight="1">
      <c r="A16" s="160" t="s">
        <v>313</v>
      </c>
      <c r="B16" s="161"/>
      <c r="C16" s="167">
        <v>3.4910531792337016</v>
      </c>
      <c r="D16" s="31">
        <v>3.7108924457928234</v>
      </c>
      <c r="E16" s="167">
        <v>0.1252350308977954</v>
      </c>
      <c r="F16" s="31">
        <v>0.0326089821250717</v>
      </c>
      <c r="G16" s="167">
        <v>1.069205537871887</v>
      </c>
      <c r="H16" s="31">
        <v>1.111773676716939</v>
      </c>
      <c r="I16" s="168">
        <v>72.89046897218336</v>
      </c>
      <c r="J16" s="169">
        <v>1162.407193195465</v>
      </c>
      <c r="K16" s="170">
        <v>0.10100389130327247</v>
      </c>
      <c r="L16" s="31">
        <v>-0.19773742728673502</v>
      </c>
      <c r="M16" s="48"/>
      <c r="N16" s="167">
        <v>3.768540233198064</v>
      </c>
      <c r="O16" s="31">
        <v>3.9694691764457457</v>
      </c>
      <c r="P16" s="167">
        <v>0.09641697006701201</v>
      </c>
      <c r="Q16" s="31">
        <v>0.03637237487510929</v>
      </c>
      <c r="R16" s="167">
        <v>1.0757389627436482</v>
      </c>
      <c r="S16" s="31">
        <v>1.0599607526944081</v>
      </c>
      <c r="T16" s="168">
        <v>124.48208063357717</v>
      </c>
      <c r="U16" s="169">
        <v>849.2513632762765</v>
      </c>
      <c r="V16" s="170">
        <v>0.04895973403582337</v>
      </c>
      <c r="W16" s="31">
        <v>-0.18956262553771205</v>
      </c>
    </row>
    <row r="17" spans="1:23" s="36" customFormat="1" ht="12.75" customHeight="1">
      <c r="A17" s="160" t="s">
        <v>316</v>
      </c>
      <c r="B17" s="161"/>
      <c r="C17" s="167">
        <v>3.910503586385715</v>
      </c>
      <c r="D17" s="31">
        <v>4.00032559075025</v>
      </c>
      <c r="E17" s="167">
        <v>0.10917355868127639</v>
      </c>
      <c r="F17" s="31">
        <v>0.028724045401859646</v>
      </c>
      <c r="G17" s="167">
        <v>0.9302372745870621</v>
      </c>
      <c r="H17" s="31">
        <v>0.9611086253932817</v>
      </c>
      <c r="I17" s="168">
        <v>72.60266146063353</v>
      </c>
      <c r="J17" s="169">
        <v>1119.5764138554237</v>
      </c>
      <c r="K17" s="170">
        <v>0.43958057031946796</v>
      </c>
      <c r="L17" s="31">
        <v>-0.0934566624326985</v>
      </c>
      <c r="M17" s="48"/>
      <c r="N17" s="167">
        <v>4.083403072698522</v>
      </c>
      <c r="O17" s="31">
        <v>4.213769993070452</v>
      </c>
      <c r="P17" s="167">
        <v>0.07628895366196843</v>
      </c>
      <c r="Q17" s="31">
        <v>0.029198452590549945</v>
      </c>
      <c r="R17" s="167">
        <v>0.8552790044459451</v>
      </c>
      <c r="S17" s="31">
        <v>0.8540703163956844</v>
      </c>
      <c r="T17" s="168">
        <v>125.68756289193644</v>
      </c>
      <c r="U17" s="169">
        <v>855.5937115325725</v>
      </c>
      <c r="V17" s="170">
        <v>0.11044592673534293</v>
      </c>
      <c r="W17" s="31">
        <v>-0.1526419053200431</v>
      </c>
    </row>
    <row r="18" spans="1:23" s="36" customFormat="1" ht="12.75" customHeight="1">
      <c r="A18" s="160" t="s">
        <v>319</v>
      </c>
      <c r="B18" s="161"/>
      <c r="C18" s="167">
        <v>3.8453491396930306</v>
      </c>
      <c r="D18" s="31">
        <v>3.80869086160069</v>
      </c>
      <c r="E18" s="167">
        <v>0.1022129499498096</v>
      </c>
      <c r="F18" s="31">
        <v>0.02648564417799466</v>
      </c>
      <c r="G18" s="167">
        <v>0.8726524147843868</v>
      </c>
      <c r="H18" s="31">
        <v>0.8859668369237464</v>
      </c>
      <c r="I18" s="168">
        <v>72.89046897218336</v>
      </c>
      <c r="J18" s="169">
        <v>1118.9581693577309</v>
      </c>
      <c r="K18" s="170">
        <v>0.7319654255869257</v>
      </c>
      <c r="L18" s="31">
        <v>0.04137658043683175</v>
      </c>
      <c r="M18" s="48"/>
      <c r="N18" s="167">
        <v>3.989264351236552</v>
      </c>
      <c r="O18" s="31">
        <v>3.9634773583348095</v>
      </c>
      <c r="P18" s="167">
        <v>0.07677108215590711</v>
      </c>
      <c r="Q18" s="31">
        <v>0.03141568064720194</v>
      </c>
      <c r="R18" s="167">
        <v>0.8606841693947005</v>
      </c>
      <c r="S18" s="31">
        <v>0.9181424389765106</v>
      </c>
      <c r="T18" s="168">
        <v>125.68756289193644</v>
      </c>
      <c r="U18" s="169">
        <v>854.136295681104</v>
      </c>
      <c r="V18" s="170">
        <v>0.7670752627386526</v>
      </c>
      <c r="W18" s="31">
        <v>0.02808604831564965</v>
      </c>
    </row>
    <row r="19" spans="1:23" s="36" customFormat="1" ht="12.75" customHeight="1">
      <c r="A19" s="160" t="s">
        <v>322</v>
      </c>
      <c r="B19" s="161"/>
      <c r="C19" s="167">
        <v>3.370754468732955</v>
      </c>
      <c r="D19" s="31">
        <v>3.511952796721825</v>
      </c>
      <c r="E19" s="167">
        <v>0.1250710089802373</v>
      </c>
      <c r="F19" s="31">
        <v>0.03088941791956184</v>
      </c>
      <c r="G19" s="167">
        <v>1.0616865350987053</v>
      </c>
      <c r="H19" s="31">
        <v>1.0513763213614615</v>
      </c>
      <c r="I19" s="168">
        <v>72.0575201740509</v>
      </c>
      <c r="J19" s="169">
        <v>1158.5023912373827</v>
      </c>
      <c r="K19" s="170">
        <v>0.26915726744836266</v>
      </c>
      <c r="L19" s="31">
        <v>-0.13429856191361403</v>
      </c>
      <c r="M19" s="48"/>
      <c r="N19" s="167">
        <v>3.0667318763826796</v>
      </c>
      <c r="O19" s="31">
        <v>3.674634185697655</v>
      </c>
      <c r="P19" s="167">
        <v>0.10171827251288211</v>
      </c>
      <c r="Q19" s="31">
        <v>0.035842395427073855</v>
      </c>
      <c r="R19" s="167">
        <v>1.1388889943403315</v>
      </c>
      <c r="S19" s="31">
        <v>1.0492704567059037</v>
      </c>
      <c r="T19" s="168">
        <v>125.36169065542875</v>
      </c>
      <c r="U19" s="169">
        <v>857.0000285581789</v>
      </c>
      <c r="V19" s="170">
        <v>2.9178715219315045E-09</v>
      </c>
      <c r="W19" s="31">
        <v>-0.5793571194441457</v>
      </c>
    </row>
    <row r="20" spans="1:23" s="36" customFormat="1" ht="12.75" customHeight="1">
      <c r="A20" s="160" t="s">
        <v>325</v>
      </c>
      <c r="B20" s="161"/>
      <c r="C20" s="167">
        <v>3.9682402187552586</v>
      </c>
      <c r="D20" s="31">
        <v>3.718347537215444</v>
      </c>
      <c r="E20" s="167">
        <v>0.1086898825017996</v>
      </c>
      <c r="F20" s="31">
        <v>0.031081709452016354</v>
      </c>
      <c r="G20" s="167">
        <v>0.9242785534399733</v>
      </c>
      <c r="H20" s="31">
        <v>1.0593179441017584</v>
      </c>
      <c r="I20" s="168">
        <v>72.3148539490837</v>
      </c>
      <c r="J20" s="169">
        <v>1161.5632553342712</v>
      </c>
      <c r="K20" s="170">
        <v>0.02980638852443213</v>
      </c>
      <c r="L20" s="31">
        <v>0.23589960212720573</v>
      </c>
      <c r="M20" s="48"/>
      <c r="N20" s="167">
        <v>3.496166575228015</v>
      </c>
      <c r="O20" s="31">
        <v>3.9119555235912022</v>
      </c>
      <c r="P20" s="167">
        <v>0.1034082787778126</v>
      </c>
      <c r="Q20" s="31">
        <v>0.03446994041880192</v>
      </c>
      <c r="R20" s="167">
        <v>1.1578111554029054</v>
      </c>
      <c r="S20" s="31">
        <v>1.0046418301184772</v>
      </c>
      <c r="T20" s="168">
        <v>125.36169065542875</v>
      </c>
      <c r="U20" s="169">
        <v>849.4570952869361</v>
      </c>
      <c r="V20" s="170">
        <v>0.00019740546672385382</v>
      </c>
      <c r="W20" s="31">
        <v>-0.4138678441391926</v>
      </c>
    </row>
    <row r="21" spans="1:23" s="36" customFormat="1" ht="12.75" customHeight="1">
      <c r="A21" s="160" t="s">
        <v>328</v>
      </c>
      <c r="B21" s="161"/>
      <c r="C21" s="167">
        <v>3.417374298561807</v>
      </c>
      <c r="D21" s="31">
        <v>3.4444996621230097</v>
      </c>
      <c r="E21" s="167">
        <v>0.10676590437898284</v>
      </c>
      <c r="F21" s="31">
        <v>0.031082836089704014</v>
      </c>
      <c r="G21" s="167">
        <v>0.9115236799124578</v>
      </c>
      <c r="H21" s="31">
        <v>1.0493680662198932</v>
      </c>
      <c r="I21" s="168">
        <v>72.89046897218336</v>
      </c>
      <c r="J21" s="169">
        <v>1139.7626242059355</v>
      </c>
      <c r="K21" s="170">
        <v>0.8293893778367714</v>
      </c>
      <c r="L21" s="31">
        <v>-0.025849236730555027</v>
      </c>
      <c r="M21" s="48"/>
      <c r="N21" s="167">
        <v>3.2839525611918194</v>
      </c>
      <c r="O21" s="31">
        <v>3.567413774095059</v>
      </c>
      <c r="P21" s="167">
        <v>0.0999867199014996</v>
      </c>
      <c r="Q21" s="31">
        <v>0.037130268593895455</v>
      </c>
      <c r="R21" s="167">
        <v>1.1180456648293566</v>
      </c>
      <c r="S21" s="31">
        <v>1.0845558858962578</v>
      </c>
      <c r="T21" s="168">
        <v>125.03581841892105</v>
      </c>
      <c r="U21" s="169">
        <v>853.1937974042336</v>
      </c>
      <c r="V21" s="170">
        <v>0.006672901673637137</v>
      </c>
      <c r="W21" s="31">
        <v>-0.26136155507467657</v>
      </c>
    </row>
    <row r="22" spans="1:23" s="36" customFormat="1" ht="12.75" customHeight="1">
      <c r="A22" s="160" t="s">
        <v>331</v>
      </c>
      <c r="B22" s="161"/>
      <c r="C22" s="167">
        <v>3.6294919915269874</v>
      </c>
      <c r="D22" s="31">
        <v>3.7584950337974674</v>
      </c>
      <c r="E22" s="167">
        <v>0.10947849217084107</v>
      </c>
      <c r="F22" s="31">
        <v>0.027657242826048773</v>
      </c>
      <c r="G22" s="167">
        <v>0.9346826464430401</v>
      </c>
      <c r="H22" s="31">
        <v>0.9425176561101951</v>
      </c>
      <c r="I22" s="168">
        <v>72.89046897218336</v>
      </c>
      <c r="J22" s="169">
        <v>1161.3449174800576</v>
      </c>
      <c r="K22" s="170">
        <v>0.2569885687564435</v>
      </c>
      <c r="L22" s="31">
        <v>-0.13687069036232197</v>
      </c>
      <c r="M22" s="48"/>
      <c r="N22" s="167">
        <v>3.500779253084642</v>
      </c>
      <c r="O22" s="31">
        <v>3.862571733789217</v>
      </c>
      <c r="P22" s="167">
        <v>0.09598761777288628</v>
      </c>
      <c r="Q22" s="31">
        <v>0.034022220874192544</v>
      </c>
      <c r="R22" s="167">
        <v>1.0747256984790206</v>
      </c>
      <c r="S22" s="31">
        <v>0.995768391660379</v>
      </c>
      <c r="T22" s="168">
        <v>125.36169065542875</v>
      </c>
      <c r="U22" s="169">
        <v>856.6262007002601</v>
      </c>
      <c r="V22" s="170">
        <v>0.0005037740952115526</v>
      </c>
      <c r="W22" s="31">
        <v>-0.36332995075422037</v>
      </c>
    </row>
    <row r="23" spans="1:23" s="36" customFormat="1" ht="12.75" customHeight="1">
      <c r="A23" s="160" t="s">
        <v>334</v>
      </c>
      <c r="B23" s="161"/>
      <c r="C23" s="167">
        <v>4.134806997171906</v>
      </c>
      <c r="D23" s="31">
        <v>4.048598947599534</v>
      </c>
      <c r="E23" s="167">
        <v>0.09632165622694404</v>
      </c>
      <c r="F23" s="31">
        <v>0.02798771949910843</v>
      </c>
      <c r="G23" s="167">
        <v>0.8191014566687768</v>
      </c>
      <c r="H23" s="31">
        <v>0.9484133342232992</v>
      </c>
      <c r="I23" s="168">
        <v>72.3148539490837</v>
      </c>
      <c r="J23" s="169">
        <v>1148.3129890830312</v>
      </c>
      <c r="K23" s="170">
        <v>0.45017719656883604</v>
      </c>
      <c r="L23" s="31">
        <v>0.09089712940716077</v>
      </c>
      <c r="M23" s="48"/>
      <c r="N23" s="167">
        <v>3.847144692008885</v>
      </c>
      <c r="O23" s="31">
        <v>3.855321164230207</v>
      </c>
      <c r="P23" s="167">
        <v>0.08042459128808405</v>
      </c>
      <c r="Q23" s="31">
        <v>0.035815603383876904</v>
      </c>
      <c r="R23" s="167">
        <v>0.8997881119310056</v>
      </c>
      <c r="S23" s="31">
        <v>1.0497177880338706</v>
      </c>
      <c r="T23" s="168">
        <v>125.17072762470559</v>
      </c>
      <c r="U23" s="169">
        <v>859.0146470515728</v>
      </c>
      <c r="V23" s="170">
        <v>0.9340148395857439</v>
      </c>
      <c r="W23" s="31">
        <v>-0.007789209932925709</v>
      </c>
    </row>
    <row r="24" spans="1:23" s="36" customFormat="1" ht="12.75" customHeight="1">
      <c r="A24" s="160" t="s">
        <v>337</v>
      </c>
      <c r="B24" s="161"/>
      <c r="C24" s="167">
        <v>4.1852328585686065</v>
      </c>
      <c r="D24" s="31">
        <v>3.638002397619832</v>
      </c>
      <c r="E24" s="167">
        <v>0.10024559609564261</v>
      </c>
      <c r="F24" s="31">
        <v>0.03198954037565098</v>
      </c>
      <c r="G24" s="167">
        <v>0.8541646093410625</v>
      </c>
      <c r="H24" s="31">
        <v>1.084478872121513</v>
      </c>
      <c r="I24" s="168">
        <v>72.60266146063353</v>
      </c>
      <c r="J24" s="169">
        <v>1149.2809036326391</v>
      </c>
      <c r="K24" s="170">
        <v>1.306531051375913E-06</v>
      </c>
      <c r="L24" s="31">
        <v>0.5046022334010568</v>
      </c>
      <c r="M24" s="48"/>
      <c r="N24" s="167">
        <v>3.434292099963044</v>
      </c>
      <c r="O24" s="31">
        <v>3.533304802166223</v>
      </c>
      <c r="P24" s="167">
        <v>0.08932695321944818</v>
      </c>
      <c r="Q24" s="31">
        <v>0.03949860676267211</v>
      </c>
      <c r="R24" s="167">
        <v>1.0014486233254738</v>
      </c>
      <c r="S24" s="31">
        <v>1.1547170275214729</v>
      </c>
      <c r="T24" s="168">
        <v>125.68756289193644</v>
      </c>
      <c r="U24" s="169">
        <v>854.6486008827844</v>
      </c>
      <c r="V24" s="170">
        <v>0.31208573620889535</v>
      </c>
      <c r="W24" s="31">
        <v>-0.08574629094688534</v>
      </c>
    </row>
    <row r="25" spans="1:23" s="36" customFormat="1" ht="12.75" customHeight="1">
      <c r="A25" s="160" t="s">
        <v>340</v>
      </c>
      <c r="B25" s="161"/>
      <c r="C25" s="167">
        <v>3.9950424863120264</v>
      </c>
      <c r="D25" s="31">
        <v>3.8521678326544446</v>
      </c>
      <c r="E25" s="167">
        <v>0.10473630050757071</v>
      </c>
      <c r="F25" s="31">
        <v>0.027608615272848042</v>
      </c>
      <c r="G25" s="167">
        <v>0.8924286421672135</v>
      </c>
      <c r="H25" s="31">
        <v>0.936174744612823</v>
      </c>
      <c r="I25" s="168">
        <v>72.60266146063353</v>
      </c>
      <c r="J25" s="169">
        <v>1149.8060567905204</v>
      </c>
      <c r="K25" s="170">
        <v>0.2062651583695455</v>
      </c>
      <c r="L25" s="31">
        <v>0.15261536853001834</v>
      </c>
      <c r="M25" s="48"/>
      <c r="N25" s="167">
        <v>3.8804838301611735</v>
      </c>
      <c r="O25" s="31">
        <v>3.788063109925102</v>
      </c>
      <c r="P25" s="167">
        <v>0.08760787250755334</v>
      </c>
      <c r="Q25" s="31">
        <v>0.037744591998280466</v>
      </c>
      <c r="R25" s="167">
        <v>0.9777917221091696</v>
      </c>
      <c r="S25" s="31">
        <v>1.1009503377905916</v>
      </c>
      <c r="T25" s="168">
        <v>124.56798649552596</v>
      </c>
      <c r="U25" s="169">
        <v>850.7970740633334</v>
      </c>
      <c r="V25" s="170">
        <v>0.3339771716639275</v>
      </c>
      <c r="W25" s="31">
        <v>0.08394631171242754</v>
      </c>
    </row>
    <row r="26" spans="1:23" s="36" customFormat="1" ht="12.75" customHeight="1">
      <c r="A26" s="160" t="s">
        <v>343</v>
      </c>
      <c r="B26" s="161"/>
      <c r="C26" s="167">
        <v>3.9484661088880726</v>
      </c>
      <c r="D26" s="31">
        <v>3.822894486854124</v>
      </c>
      <c r="E26" s="167">
        <v>0.09488956886268943</v>
      </c>
      <c r="F26" s="31">
        <v>0.027319388696095584</v>
      </c>
      <c r="G26" s="167">
        <v>0.8085274034463448</v>
      </c>
      <c r="H26" s="31">
        <v>0.9301499191360911</v>
      </c>
      <c r="I26" s="168">
        <v>72.60266146063353</v>
      </c>
      <c r="J26" s="169">
        <v>1159.2148894726013</v>
      </c>
      <c r="K26" s="170">
        <v>0.2612657690548471</v>
      </c>
      <c r="L26" s="31">
        <v>0.13500148680395269</v>
      </c>
      <c r="M26" s="48"/>
      <c r="N26" s="167">
        <v>4.073907314209416</v>
      </c>
      <c r="O26" s="31">
        <v>3.8534488054581755</v>
      </c>
      <c r="P26" s="167">
        <v>0.07463784386074854</v>
      </c>
      <c r="Q26" s="31">
        <v>0.033200192484769665</v>
      </c>
      <c r="R26" s="167">
        <v>0.8356828801190388</v>
      </c>
      <c r="S26" s="31">
        <v>0.971613676989527</v>
      </c>
      <c r="T26" s="168">
        <v>125.36169065542875</v>
      </c>
      <c r="U26" s="169">
        <v>856.4579319406135</v>
      </c>
      <c r="V26" s="170">
        <v>0.0076323350128221605</v>
      </c>
      <c r="W26" s="31">
        <v>0.22689934690330302</v>
      </c>
    </row>
    <row r="27" spans="1:23" s="36" customFormat="1" ht="12.75" customHeight="1">
      <c r="A27" s="160" t="s">
        <v>346</v>
      </c>
      <c r="B27" s="161"/>
      <c r="C27" s="167">
        <v>3.6534310844969116</v>
      </c>
      <c r="D27" s="31">
        <v>3.7749223701220314</v>
      </c>
      <c r="E27" s="167">
        <v>0.09766237929498145</v>
      </c>
      <c r="F27" s="31">
        <v>0.02689870867207248</v>
      </c>
      <c r="G27" s="167">
        <v>0.8321537434744478</v>
      </c>
      <c r="H27" s="31">
        <v>0.9119759135463242</v>
      </c>
      <c r="I27" s="168">
        <v>72.60266146063353</v>
      </c>
      <c r="J27" s="169">
        <v>1149.4864965324884</v>
      </c>
      <c r="K27" s="170">
        <v>0.2688044859033786</v>
      </c>
      <c r="L27" s="31">
        <v>-0.13321764733093314</v>
      </c>
      <c r="M27" s="48"/>
      <c r="N27" s="167">
        <v>3.6315010694669176</v>
      </c>
      <c r="O27" s="31">
        <v>3.8341318480443642</v>
      </c>
      <c r="P27" s="167">
        <v>0.08147646956586493</v>
      </c>
      <c r="Q27" s="31">
        <v>0.03112556226045739</v>
      </c>
      <c r="R27" s="167">
        <v>0.9115564971274616</v>
      </c>
      <c r="S27" s="31">
        <v>0.9127133898141895</v>
      </c>
      <c r="T27" s="168">
        <v>125.17072762470559</v>
      </c>
      <c r="U27" s="169">
        <v>859.8732386870365</v>
      </c>
      <c r="V27" s="170">
        <v>0.020488850835710906</v>
      </c>
      <c r="W27" s="31">
        <v>-0.22200920994343937</v>
      </c>
    </row>
    <row r="28" spans="1:23" s="36" customFormat="1" ht="12.75" customHeight="1">
      <c r="A28" s="160" t="s">
        <v>349</v>
      </c>
      <c r="B28" s="161"/>
      <c r="C28" s="171">
        <v>3.4609772378973322</v>
      </c>
      <c r="D28" s="172">
        <v>3.4341230087817145</v>
      </c>
      <c r="E28" s="171">
        <v>0.09048901430673956</v>
      </c>
      <c r="F28" s="172">
        <v>0.02637418960575025</v>
      </c>
      <c r="G28" s="171">
        <v>0.7679689488798612</v>
      </c>
      <c r="H28" s="172">
        <v>0.8900412485242923</v>
      </c>
      <c r="I28" s="173">
        <v>72.02704643753387</v>
      </c>
      <c r="J28" s="174">
        <v>1138.8381849023756</v>
      </c>
      <c r="K28" s="175">
        <v>0.8024615578089777</v>
      </c>
      <c r="L28" s="172">
        <v>0.030171892774792895</v>
      </c>
      <c r="M28" s="48"/>
      <c r="N28" s="171">
        <v>3.159720983260025</v>
      </c>
      <c r="O28" s="172">
        <v>3.4326145245444035</v>
      </c>
      <c r="P28" s="171">
        <v>0.07210837832830158</v>
      </c>
      <c r="Q28" s="172">
        <v>0.03402693623723998</v>
      </c>
      <c r="R28" s="171">
        <v>0.8048018220971019</v>
      </c>
      <c r="S28" s="172">
        <v>0.9898683260276051</v>
      </c>
      <c r="T28" s="173">
        <v>124.56798649552594</v>
      </c>
      <c r="U28" s="174">
        <v>846.2704201359691</v>
      </c>
      <c r="V28" s="175">
        <v>0.0007649916642321209</v>
      </c>
      <c r="W28" s="172">
        <v>-0.27568670913990645</v>
      </c>
    </row>
    <row r="29" spans="1:15" s="36" customFormat="1" ht="18" customHeight="1">
      <c r="A29" s="40" t="s">
        <v>356</v>
      </c>
      <c r="B29" s="40"/>
      <c r="M29" s="176"/>
      <c r="O29" s="177"/>
    </row>
    <row r="30" spans="1:15" s="36" customFormat="1" ht="12.75" customHeight="1">
      <c r="A30" s="40" t="s">
        <v>357</v>
      </c>
      <c r="B30" s="40"/>
      <c r="C30" s="178"/>
      <c r="D30" s="176"/>
      <c r="E30" s="178"/>
      <c r="F30" s="176"/>
      <c r="G30" s="178"/>
      <c r="H30" s="176"/>
      <c r="I30" s="178"/>
      <c r="J30" s="178"/>
      <c r="K30" s="50"/>
      <c r="L30" s="176"/>
      <c r="M30" s="176"/>
      <c r="N30" s="178"/>
      <c r="O30" s="177"/>
    </row>
    <row r="31" spans="1:23" s="36" customFormat="1" ht="12.75" customHeight="1">
      <c r="A31" s="40" t="s">
        <v>358</v>
      </c>
      <c r="B31" s="40"/>
      <c r="C31" s="178"/>
      <c r="D31" s="176"/>
      <c r="E31" s="178"/>
      <c r="F31" s="176"/>
      <c r="G31" s="178"/>
      <c r="H31" s="176"/>
      <c r="I31" s="178"/>
      <c r="J31" s="178"/>
      <c r="K31" s="50"/>
      <c r="M31" s="176"/>
      <c r="O31" s="177"/>
      <c r="V31" s="258" t="s">
        <v>104</v>
      </c>
      <c r="W31" s="259"/>
    </row>
    <row r="32" spans="1:15" s="36" customFormat="1" ht="12.75" customHeight="1">
      <c r="A32" s="40" t="s">
        <v>359</v>
      </c>
      <c r="B32" s="40"/>
      <c r="C32" s="178"/>
      <c r="D32" s="176"/>
      <c r="E32" s="178"/>
      <c r="F32" s="176"/>
      <c r="G32" s="178"/>
      <c r="H32" s="176"/>
      <c r="I32" s="178"/>
      <c r="J32" s="178"/>
      <c r="K32" s="50"/>
      <c r="L32" s="176"/>
      <c r="M32" s="176"/>
      <c r="O32" s="177"/>
    </row>
    <row r="33" spans="1:14" s="36" customFormat="1" ht="12.75" customHeight="1">
      <c r="A33" s="40" t="s">
        <v>360</v>
      </c>
      <c r="B33" s="40"/>
      <c r="C33" s="178"/>
      <c r="D33" s="176"/>
      <c r="E33" s="178"/>
      <c r="F33" s="176"/>
      <c r="G33" s="178"/>
      <c r="H33" s="176"/>
      <c r="I33" s="178"/>
      <c r="J33" s="178"/>
      <c r="K33" s="50"/>
      <c r="L33" s="176"/>
      <c r="M33" s="176"/>
      <c r="N33" s="178"/>
    </row>
    <row r="34" spans="1:14" s="36" customFormat="1" ht="11.25" customHeight="1">
      <c r="A34" s="40" t="s">
        <v>361</v>
      </c>
      <c r="B34" s="1"/>
      <c r="C34" s="48"/>
      <c r="D34" s="31"/>
      <c r="E34" s="49"/>
      <c r="F34" s="31"/>
      <c r="G34" s="48"/>
      <c r="H34" s="31"/>
      <c r="I34" s="32"/>
      <c r="J34" s="32"/>
      <c r="K34" s="50"/>
      <c r="L34" s="31"/>
      <c r="M34" s="31"/>
      <c r="N34" s="48"/>
    </row>
  </sheetData>
  <mergeCells count="30">
    <mergeCell ref="J1:W1"/>
    <mergeCell ref="J2:W2"/>
    <mergeCell ref="J3:W3"/>
    <mergeCell ref="C6:D6"/>
    <mergeCell ref="E6:F6"/>
    <mergeCell ref="G6:H6"/>
    <mergeCell ref="I6:J6"/>
    <mergeCell ref="N6:O6"/>
    <mergeCell ref="P6:Q6"/>
    <mergeCell ref="R6:S6"/>
    <mergeCell ref="T6:U6"/>
    <mergeCell ref="C7:C8"/>
    <mergeCell ref="D7:D8"/>
    <mergeCell ref="E7:E8"/>
    <mergeCell ref="F7:F8"/>
    <mergeCell ref="G7:G8"/>
    <mergeCell ref="H7:H8"/>
    <mergeCell ref="I7:I8"/>
    <mergeCell ref="J7:J8"/>
    <mergeCell ref="K7:L8"/>
    <mergeCell ref="N7:N8"/>
    <mergeCell ref="O7:O8"/>
    <mergeCell ref="P7:P8"/>
    <mergeCell ref="Q7:Q8"/>
    <mergeCell ref="V7:W8"/>
    <mergeCell ref="V31:W31"/>
    <mergeCell ref="R7:R8"/>
    <mergeCell ref="S7:S8"/>
    <mergeCell ref="T7:T8"/>
    <mergeCell ref="U7:U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2006-10-03T15:36:52Z</cp:lastPrinted>
  <dcterms:created xsi:type="dcterms:W3CDTF">2006-08-17T19:31:55Z</dcterms:created>
  <dcterms:modified xsi:type="dcterms:W3CDTF">2006-10-04T17:45:39Z</dcterms:modified>
  <cp:category/>
  <cp:version/>
  <cp:contentType/>
  <cp:contentStatus/>
</cp:coreProperties>
</file>