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46" yWindow="60" windowWidth="14205" windowHeight="11640" tabRatio="773" firstSheet="6" activeTab="6"/>
  </bookViews>
  <sheets>
    <sheet name="MCover" sheetId="1" state="hidden" r:id="rId1"/>
    <sheet name="InterpretingMeans" sheetId="2" state="hidden" r:id="rId2"/>
    <sheet name="FINAL" sheetId="3" state="hidden" r:id="rId3"/>
    <sheet name="FYSNSUM" sheetId="4" state="hidden" r:id="rId4"/>
    <sheet name="FYSUM" sheetId="5" state="hidden" r:id="rId5"/>
    <sheet name="SNSUM" sheetId="6" state="hidden" r:id="rId6"/>
    <sheet name="AQ" sheetId="7" r:id="rId7"/>
    <sheet name="AQSUM" sheetId="8" state="hidden" r:id="rId8"/>
    <sheet name="FCover" sheetId="9" state="hidden" r:id="rId9"/>
    <sheet name="InterpretingFREQ" sheetId="10" state="hidden" r:id="rId10"/>
    <sheet name="FREQENG" sheetId="11" state="hidden" r:id="rId11"/>
    <sheet name="FREQBACK" sheetId="12" state="hidden" r:id="rId12"/>
    <sheet name="FREQAQ" sheetId="13" state="hidden" r:id="rId13"/>
    <sheet name="Sheet2" sheetId="14" state="hidden" r:id="rId14"/>
  </sheets>
  <externalReferences>
    <externalReference r:id="rId17"/>
  </externalReferences>
  <definedNames>
    <definedName name="Consortium_of_Sample_Institutions">#REF!</definedName>
    <definedName name="_xlnm.Print_Area" localSheetId="6">'AQ'!$A$1:$N$51</definedName>
    <definedName name="_xlnm.Print_Area" localSheetId="7">'AQSUM'!$A$1:$W$35</definedName>
    <definedName name="_xlnm.Print_Area" localSheetId="8">'FCover'!$A$1:$N$32</definedName>
    <definedName name="_xlnm.Print_Area" localSheetId="2">'FINAL'!$A$1:$W$203</definedName>
    <definedName name="_xlnm.Print_Area" localSheetId="12">'FREQAQ'!$A$1:$M$119</definedName>
    <definedName name="_xlnm.Print_Area" localSheetId="11">'FREQBACK'!$A$1:$U$140</definedName>
    <definedName name="_xlnm.Print_Area" localSheetId="10">'FREQENG'!$A$1:$U$478</definedName>
    <definedName name="_xlnm.Print_Area" localSheetId="4">'FYSUM'!$A$1:$AD$110</definedName>
    <definedName name="_xlnm.Print_Area" localSheetId="9">'InterpretingFREQ'!$A$1:$BJ$40</definedName>
    <definedName name="_xlnm.Print_Area" localSheetId="1">'InterpretingMeans'!$A$1:$M$41</definedName>
    <definedName name="_xlnm.Print_Area" localSheetId="0">'MCover'!$A$1:$N$32</definedName>
    <definedName name="_xlnm.Print_Area" localSheetId="5">'SNSUM'!$A$1:$AD$110</definedName>
    <definedName name="_xlnm.Print_Titles" localSheetId="6">'AQ'!$1:$8</definedName>
    <definedName name="_xlnm.Print_Titles" localSheetId="2">'FINAL'!$1:$5</definedName>
    <definedName name="_xlnm.Print_Titles" localSheetId="12">'FREQAQ'!$1:$6</definedName>
    <definedName name="_xlnm.Print_Titles" localSheetId="11">'FREQBACK'!$1:$5</definedName>
    <definedName name="_xlnm.Print_Titles" localSheetId="10">'FREQENG'!$1:$5</definedName>
    <definedName name="_xlnm.Print_Titles" localSheetId="4">'FYSUM'!$1:$7</definedName>
    <definedName name="_xlnm.Print_Titles" localSheetId="5">'SNSUM'!$1:$7</definedName>
  </definedNames>
  <calcPr fullCalcOnLoad="1"/>
</workbook>
</file>

<file path=xl/sharedStrings.xml><?xml version="1.0" encoding="utf-8"?>
<sst xmlns="http://schemas.openxmlformats.org/spreadsheetml/2006/main" count="3305" uniqueCount="753">
  <si>
    <t>Items that make up the five “Benchmarks of Effective 
Educational Practice” are indicated by the following:</t>
  </si>
  <si>
    <t xml:space="preserve">Tutored or taught other students 
(paid or voluntary)  </t>
  </si>
  <si>
    <r>
      <t xml:space="preserve">Worked with classmates </t>
    </r>
    <r>
      <rPr>
        <b/>
        <sz val="10"/>
        <rFont val="Times New Roman"/>
        <family val="1"/>
      </rPr>
      <t>outside of class</t>
    </r>
    <r>
      <rPr>
        <sz val="10"/>
        <rFont val="Times New Roman"/>
        <family val="1"/>
      </rPr>
      <t xml:space="preserve"> to 
prepare class assignments  </t>
    </r>
  </si>
  <si>
    <t>Talked about career plans with a faculty member 
or advisor</t>
  </si>
  <si>
    <t>CLQUEST
(ACL)</t>
  </si>
  <si>
    <t>CLPRESEN
(ACL)</t>
  </si>
  <si>
    <t>CLASSGRP
(ACL)</t>
  </si>
  <si>
    <t>1b.</t>
  </si>
  <si>
    <t>1c.</t>
  </si>
  <si>
    <t>1d.</t>
  </si>
  <si>
    <t>1e.</t>
  </si>
  <si>
    <t>1f.</t>
  </si>
  <si>
    <t>1g.</t>
  </si>
  <si>
    <t>1h.</t>
  </si>
  <si>
    <t>1i.</t>
  </si>
  <si>
    <t>1j.</t>
  </si>
  <si>
    <t>1k.</t>
  </si>
  <si>
    <t>1l.</t>
  </si>
  <si>
    <t>1m.</t>
  </si>
  <si>
    <t>1n.</t>
  </si>
  <si>
    <t>1o.</t>
  </si>
  <si>
    <t>1p.</t>
  </si>
  <si>
    <t>1q.</t>
  </si>
  <si>
    <t>1r.</t>
  </si>
  <si>
    <t>1s.</t>
  </si>
  <si>
    <t>1t.</t>
  </si>
  <si>
    <t>1u.</t>
  </si>
  <si>
    <t>1v.</t>
  </si>
  <si>
    <t>2b.</t>
  </si>
  <si>
    <t>2c.</t>
  </si>
  <si>
    <t>2d.</t>
  </si>
  <si>
    <t>2e.</t>
  </si>
  <si>
    <t>3b.</t>
  </si>
  <si>
    <t>3c.</t>
  </si>
  <si>
    <t>3d.</t>
  </si>
  <si>
    <t>3e.</t>
  </si>
  <si>
    <t>4b.</t>
  </si>
  <si>
    <t>6b.</t>
  </si>
  <si>
    <t>6c.</t>
  </si>
  <si>
    <t>6d.</t>
  </si>
  <si>
    <t>6e.</t>
  </si>
  <si>
    <t>6f.</t>
  </si>
  <si>
    <t>7b.</t>
  </si>
  <si>
    <t>7c.</t>
  </si>
  <si>
    <t>7d.</t>
  </si>
  <si>
    <t>7e.</t>
  </si>
  <si>
    <t>7f.</t>
  </si>
  <si>
    <t>7g.</t>
  </si>
  <si>
    <t>7h.</t>
  </si>
  <si>
    <t>8b.</t>
  </si>
  <si>
    <t>8c.</t>
  </si>
  <si>
    <t>9b.</t>
  </si>
  <si>
    <t>9c.</t>
  </si>
  <si>
    <t>9d.</t>
  </si>
  <si>
    <t>9e.</t>
  </si>
  <si>
    <t>9f.</t>
  </si>
  <si>
    <t>9g.</t>
  </si>
  <si>
    <t>10b.</t>
  </si>
  <si>
    <t>10c.</t>
  </si>
  <si>
    <t>10d.</t>
  </si>
  <si>
    <t>10e.</t>
  </si>
  <si>
    <t>10f.</t>
  </si>
  <si>
    <t>10g.</t>
  </si>
  <si>
    <t>11b.</t>
  </si>
  <si>
    <t>11c.</t>
  </si>
  <si>
    <t>11d.</t>
  </si>
  <si>
    <t>11e.</t>
  </si>
  <si>
    <t>11f.</t>
  </si>
  <si>
    <t>11g.</t>
  </si>
  <si>
    <t>11h.</t>
  </si>
  <si>
    <t>11i.</t>
  </si>
  <si>
    <t>11j.</t>
  </si>
  <si>
    <t>11k.</t>
  </si>
  <si>
    <t>11l.</t>
  </si>
  <si>
    <t>11m.</t>
  </si>
  <si>
    <t>11n.</t>
  </si>
  <si>
    <t>11o.</t>
  </si>
  <si>
    <t>11p.</t>
  </si>
  <si>
    <r>
      <t xml:space="preserve">Coursework emphasizes: </t>
    </r>
    <r>
      <rPr>
        <b/>
        <sz val="8"/>
        <rFont val="Times New Roman"/>
        <family val="1"/>
      </rPr>
      <t>Memorizing</t>
    </r>
    <r>
      <rPr>
        <sz val="8"/>
        <rFont val="Times New Roman"/>
        <family val="1"/>
      </rPr>
      <t xml:space="preserve"> facts, ideas, or methods from your courses and readings</t>
    </r>
  </si>
  <si>
    <r>
      <t xml:space="preserve">Coursework emphasizes: </t>
    </r>
    <r>
      <rPr>
        <b/>
        <sz val="8"/>
        <rFont val="Times New Roman"/>
        <family val="1"/>
      </rPr>
      <t>Analyzing</t>
    </r>
    <r>
      <rPr>
        <sz val="8"/>
        <rFont val="Times New Roman"/>
        <family val="1"/>
      </rPr>
      <t xml:space="preserve"> the basic elements of an idea, experience, or theory</t>
    </r>
  </si>
  <si>
    <r>
      <t xml:space="preserve">Coursework emphasizes: </t>
    </r>
    <r>
      <rPr>
        <b/>
        <sz val="8"/>
        <rFont val="Times New Roman"/>
        <family val="1"/>
      </rPr>
      <t>Synthesizing</t>
    </r>
    <r>
      <rPr>
        <sz val="8"/>
        <rFont val="Times New Roman"/>
        <family val="1"/>
      </rPr>
      <t xml:space="preserve"> and organizing ideas, information, or experiences</t>
    </r>
  </si>
  <si>
    <r>
      <t xml:space="preserve">Coursework emphasizes: </t>
    </r>
    <r>
      <rPr>
        <b/>
        <sz val="8"/>
        <rFont val="Times New Roman"/>
        <family val="1"/>
      </rPr>
      <t>Making judgments</t>
    </r>
    <r>
      <rPr>
        <sz val="8"/>
        <rFont val="Times New Roman"/>
        <family val="1"/>
      </rPr>
      <t xml:space="preserve"> about the value of information, arguments, or methods</t>
    </r>
  </si>
  <si>
    <r>
      <t xml:space="preserve">Coursework emphasizes: </t>
    </r>
    <r>
      <rPr>
        <b/>
        <sz val="8"/>
        <rFont val="Times New Roman"/>
        <family val="1"/>
      </rPr>
      <t>Applying</t>
    </r>
    <r>
      <rPr>
        <sz val="8"/>
        <rFont val="Times New Roman"/>
        <family val="1"/>
      </rPr>
      <t xml:space="preserve"> theories or concepts to practical problems or in new situations</t>
    </r>
  </si>
  <si>
    <r>
      <t xml:space="preserve">Number of problem sets that take you </t>
    </r>
    <r>
      <rPr>
        <b/>
        <sz val="8"/>
        <rFont val="Times New Roman"/>
        <family val="1"/>
      </rPr>
      <t>more</t>
    </r>
    <r>
      <rPr>
        <sz val="8"/>
        <rFont val="Times New Roman"/>
        <family val="1"/>
      </rPr>
      <t xml:space="preserve"> than an hour to complete</t>
    </r>
  </si>
  <si>
    <r>
      <t xml:space="preserve">Number of problem sets that take you </t>
    </r>
    <r>
      <rPr>
        <b/>
        <sz val="8"/>
        <rFont val="Times New Roman"/>
        <family val="1"/>
      </rPr>
      <t>less</t>
    </r>
    <r>
      <rPr>
        <sz val="8"/>
        <rFont val="Times New Roman"/>
        <family val="1"/>
      </rPr>
      <t xml:space="preserve"> than an hour to complete</t>
    </r>
  </si>
  <si>
    <t>Since graduating from high school, which of the following types of schools have you attended other than the one you are attending now? (Select all that apply.)</t>
  </si>
  <si>
    <t>Thinking about this current academic term...How would you characterize your enrollment?</t>
  </si>
  <si>
    <t>Are you member of a social fraternity or sorority?</t>
  </si>
  <si>
    <r>
      <t xml:space="preserve">Residence, </t>
    </r>
    <r>
      <rPr>
        <b/>
        <sz val="8"/>
        <rFont val="Times New Roman"/>
        <family val="1"/>
      </rPr>
      <t>walking distance</t>
    </r>
  </si>
  <si>
    <r>
      <t xml:space="preserve">Residence, </t>
    </r>
    <r>
      <rPr>
        <b/>
        <sz val="8"/>
        <rFont val="Times New Roman"/>
        <family val="1"/>
      </rPr>
      <t>driving distance</t>
    </r>
  </si>
  <si>
    <t>Arts and Humanities</t>
  </si>
  <si>
    <t>Biological Science</t>
  </si>
  <si>
    <t>Physical Science</t>
  </si>
  <si>
    <t>Social Science</t>
  </si>
  <si>
    <t>Institution reported: Gender</t>
  </si>
  <si>
    <t>Institution reported: Race or ethnicity</t>
  </si>
  <si>
    <t xml:space="preserve">In your experience at your institution during the current school year, about how often have you done each of the following? 1=Never, 2=Sometimes, 3=Often, 4=Very often </t>
  </si>
  <si>
    <t>During the current school year, how much has your coursework emphasized the following mental activities? 1=Very little, 2=Some, 3=Quite a bit, 4=Very much</t>
  </si>
  <si>
    <t>During the current school year, about how much reading and writing have you done?
1=None, 2=1-4, 3=5-10, 4=11-20, 5=More than 20</t>
  </si>
  <si>
    <r>
      <t xml:space="preserve">Number of problem sets that take you </t>
    </r>
    <r>
      <rPr>
        <b/>
        <sz val="10"/>
        <rFont val="Times New Roman"/>
        <family val="1"/>
      </rPr>
      <t>more</t>
    </r>
    <r>
      <rPr>
        <sz val="10"/>
        <rFont val="Times New Roman"/>
        <family val="1"/>
      </rPr>
      <t xml:space="preserve"> than an hour to complete</t>
    </r>
  </si>
  <si>
    <r>
      <t xml:space="preserve">Number of problem sets that take you </t>
    </r>
    <r>
      <rPr>
        <b/>
        <sz val="10"/>
        <rFont val="Times New Roman"/>
        <family val="1"/>
      </rPr>
      <t>less</t>
    </r>
    <r>
      <rPr>
        <sz val="10"/>
        <rFont val="Times New Roman"/>
        <family val="1"/>
      </rPr>
      <t xml:space="preserve"> than an hour to complete</t>
    </r>
  </si>
  <si>
    <t>In a typical week, how many homework problem sets do you complete?
1=None, 2=1-2, 3=3-4, 4=5-6, 5=More than 6</t>
  </si>
  <si>
    <t>1=Very little to 7=Very much</t>
  </si>
  <si>
    <t xml:space="preserve">During the current school year, about how often have you done each of the following?  
1=Never, 2=Sometimes, 3=Often, 4=Very often </t>
  </si>
  <si>
    <t>Select the circle that best represents the quality of your relationships with people at your institution. 
1=Unfriendly, Unsupportive, Sense of alienation to 7=Friendly, Supportive, Sense of belonging</t>
  </si>
  <si>
    <t>1=Unavailable, Unhelpful, Unsympathetic to 7=Available, Helpful, Sympathetic</t>
  </si>
  <si>
    <t>1=Unhelpful, Inconsiderate, Rigid to 7=Helpful, Considerate, Flexible</t>
  </si>
  <si>
    <t>To what extent has your experience at this institution contributed to your knowledge, skills, and personal development in the following areas?  
1=Very little, 2=Some, 3=Quite a bit, 4=Very much</t>
  </si>
  <si>
    <t>To what extent does your institution emphasize each of the following?
1=Very little, 2=Some, 3=Quite a bit, 4=Very much</t>
  </si>
  <si>
    <t>About how many hours do you spend in a typical 7-day week doing each of the following? 
1=0 hrs/wk, 2=1-5 hrs/wk, 3=6-10 hrs/wk, 4=11-15 hrs/wk, 5=16-20 hrs/wk, 6=21-25 hrs/wk, 7=26-30 hrs/wk, 8=More than 30 hrs/wk</t>
  </si>
  <si>
    <t>1=Poor, 2=Fair, 3=Good, 4=Excellent</t>
  </si>
  <si>
    <t>1=Definitely no, 2=Probably no, 3=Probably yes, 4=Definitely yes</t>
  </si>
  <si>
    <t xml:space="preserve">Effect size indicates the “practical significance” of the mean difference. It is calculated by dividing the mean difference by the pooled standard deviation. In practice, an effect size of .2 is often considered small, .5 moderate, and .8 large. A positive sign indicates that your institution's mean was greater, thus showing an affirmative result for your institution. A negative sign indicates the institution lags behind the comparison group, suggesting that the student behavior or </t>
  </si>
  <si>
    <t xml:space="preserve">institutional practice represented by the item may warrant attention.  An exception to this interpretation is the “coming to class unprepared” item (item 1f.) where a negative sign is preferred (i.e., meaning fewer students reporting coming to class unprepared). </t>
  </si>
  <si>
    <t>Carnegie Class</t>
  </si>
  <si>
    <t>Discussed ideas from your readings or classes 
with faculty members outside of class</t>
  </si>
  <si>
    <t>Acquiring job or work-related knowledge 
and skills</t>
  </si>
  <si>
    <t>Worked on a paper or project that required integrating ideas or information from various sources</t>
  </si>
  <si>
    <t>Tutored or taught other students (paid or voluntary)</t>
  </si>
  <si>
    <t>2a.</t>
  </si>
  <si>
    <t>Some</t>
  </si>
  <si>
    <t>Quite a bit</t>
  </si>
  <si>
    <t>Very much</t>
  </si>
  <si>
    <t>Very little</t>
  </si>
  <si>
    <t>4a.</t>
  </si>
  <si>
    <t>Number of assigned textbooks, books, or book-length packs of course readings</t>
  </si>
  <si>
    <t>None</t>
  </si>
  <si>
    <t>More than 20</t>
  </si>
  <si>
    <t>1-2</t>
  </si>
  <si>
    <t>3-4</t>
  </si>
  <si>
    <t>5-6</t>
  </si>
  <si>
    <t>More than 6</t>
  </si>
  <si>
    <t>6a.</t>
  </si>
  <si>
    <t>7a.</t>
  </si>
  <si>
    <t>Have not decided</t>
  </si>
  <si>
    <t>Do not plan to do</t>
  </si>
  <si>
    <t>Plan to do</t>
  </si>
  <si>
    <t>Done</t>
  </si>
  <si>
    <t>8a.</t>
  </si>
  <si>
    <t xml:space="preserve">                                                                                         </t>
  </si>
  <si>
    <t>9a.</t>
  </si>
  <si>
    <t>10a.</t>
  </si>
  <si>
    <t>11a.</t>
  </si>
  <si>
    <t>Poor</t>
  </si>
  <si>
    <t>Fair</t>
  </si>
  <si>
    <t>Good</t>
  </si>
  <si>
    <t>Excellent</t>
  </si>
  <si>
    <t>Definitely no</t>
  </si>
  <si>
    <t>Probably no</t>
  </si>
  <si>
    <t>Probably yes</t>
  </si>
  <si>
    <t>Definitely yes</t>
  </si>
  <si>
    <t>15.</t>
  </si>
  <si>
    <t>Age</t>
  </si>
  <si>
    <t>AGE</t>
  </si>
  <si>
    <t>19 or younger</t>
  </si>
  <si>
    <t>20-23</t>
  </si>
  <si>
    <t>24-29</t>
  </si>
  <si>
    <t>30-39</t>
  </si>
  <si>
    <t>40-55</t>
  </si>
  <si>
    <t>Over 55</t>
  </si>
  <si>
    <t>16.</t>
  </si>
  <si>
    <t>SEX</t>
  </si>
  <si>
    <t>Male</t>
  </si>
  <si>
    <t>Female</t>
  </si>
  <si>
    <t>17.</t>
  </si>
  <si>
    <t>Are you an international student or foreign national?</t>
  </si>
  <si>
    <t>INTERNAT</t>
  </si>
  <si>
    <t>No</t>
  </si>
  <si>
    <t>Yes</t>
  </si>
  <si>
    <t>African American/Black</t>
  </si>
  <si>
    <t>Asian/Pacific Islander</t>
  </si>
  <si>
    <t>Caucasian/White</t>
  </si>
  <si>
    <t>Other</t>
  </si>
  <si>
    <t>Multi-racial</t>
  </si>
  <si>
    <t>20.</t>
  </si>
  <si>
    <t>What is your current classification in college?</t>
  </si>
  <si>
    <t>Unclassified</t>
  </si>
  <si>
    <t>21.</t>
  </si>
  <si>
    <t>Did you begin college at your current institution or elsewhere?</t>
  </si>
  <si>
    <t>ENTER</t>
  </si>
  <si>
    <t>Started here</t>
  </si>
  <si>
    <t>Started elsewhere</t>
  </si>
  <si>
    <t>22.</t>
  </si>
  <si>
    <t>23.</t>
  </si>
  <si>
    <t>ENRLMENT</t>
  </si>
  <si>
    <t>Less than full-time</t>
  </si>
  <si>
    <t>Full-time</t>
  </si>
  <si>
    <t>FRATSORO</t>
  </si>
  <si>
    <t>25.</t>
  </si>
  <si>
    <t>ATHLETE</t>
  </si>
  <si>
    <t>26.</t>
  </si>
  <si>
    <t>What have most of your grades been up to now at this institution?</t>
  </si>
  <si>
    <t>GRADES04</t>
  </si>
  <si>
    <t>C- or lower</t>
  </si>
  <si>
    <t>C</t>
  </si>
  <si>
    <t>C+</t>
  </si>
  <si>
    <t>B-</t>
  </si>
  <si>
    <t>B</t>
  </si>
  <si>
    <t>B+</t>
  </si>
  <si>
    <t>A-</t>
  </si>
  <si>
    <t>A</t>
  </si>
  <si>
    <t>Which of the following best describes where you are living now while attending college?</t>
  </si>
  <si>
    <t>LIVENOW</t>
  </si>
  <si>
    <t>FATHREDU</t>
  </si>
  <si>
    <t>MOTHREDU</t>
  </si>
  <si>
    <t>29.</t>
  </si>
  <si>
    <t>Primary major or expected primary major, in collapsed categories</t>
  </si>
  <si>
    <t>MAJRPCOL</t>
  </si>
  <si>
    <t>Business</t>
  </si>
  <si>
    <t>Education</t>
  </si>
  <si>
    <t>Engineering</t>
  </si>
  <si>
    <t>Professional</t>
  </si>
  <si>
    <t>Undecided</t>
  </si>
  <si>
    <t>Variables</t>
  </si>
  <si>
    <t>Statistical Significance</t>
  </si>
  <si>
    <t>Benchmark</t>
  </si>
  <si>
    <t>Effect Size</t>
  </si>
  <si>
    <t>%</t>
  </si>
  <si>
    <r>
      <t>LAC</t>
    </r>
    <r>
      <rPr>
        <sz val="10"/>
        <rFont val="Times New Roman"/>
        <family val="1"/>
      </rPr>
      <t>=Level of Academic Challenge</t>
    </r>
  </si>
  <si>
    <r>
      <t>ACL</t>
    </r>
    <r>
      <rPr>
        <sz val="10"/>
        <rFont val="Times New Roman"/>
        <family val="1"/>
      </rPr>
      <t>=Active and Collaborative Learning</t>
    </r>
  </si>
  <si>
    <r>
      <t>EEE</t>
    </r>
    <r>
      <rPr>
        <sz val="10"/>
        <rFont val="Times New Roman"/>
        <family val="1"/>
      </rPr>
      <t>=Enriching Educational Experiences</t>
    </r>
  </si>
  <si>
    <r>
      <t>SCE</t>
    </r>
    <r>
      <rPr>
        <sz val="10"/>
        <rFont val="Times New Roman"/>
        <family val="1"/>
      </rPr>
      <t>=Supportive Campus Environment</t>
    </r>
  </si>
  <si>
    <t>Second major or expected second major (not minor, concentration, etc.) if applicable, in collapsed categories</t>
  </si>
  <si>
    <t>MAJRSCOL</t>
  </si>
  <si>
    <t>GENDER</t>
  </si>
  <si>
    <t>Variable</t>
  </si>
  <si>
    <t>Bench-
mark</t>
  </si>
  <si>
    <t>Class</t>
  </si>
  <si>
    <t>Mean</t>
  </si>
  <si>
    <t>1.</t>
  </si>
  <si>
    <t>Academic and Intellectual Experiences</t>
  </si>
  <si>
    <t>a.</t>
  </si>
  <si>
    <t xml:space="preserve">Asked questions in class or contributed to class discussions  </t>
  </si>
  <si>
    <t>CLQUEST</t>
  </si>
  <si>
    <t>ACL</t>
  </si>
  <si>
    <t>FY</t>
  </si>
  <si>
    <t>SR</t>
  </si>
  <si>
    <t>b.</t>
  </si>
  <si>
    <t xml:space="preserve">Made a class presentation  </t>
  </si>
  <si>
    <t>CLPRESEN</t>
  </si>
  <si>
    <t>c.</t>
  </si>
  <si>
    <t xml:space="preserve">Prepared two or more drafts of a paper or assignment before turning it in  </t>
  </si>
  <si>
    <t>REWROPAP</t>
  </si>
  <si>
    <t>d.</t>
  </si>
  <si>
    <t>INTEGRAT</t>
  </si>
  <si>
    <t>e.</t>
  </si>
  <si>
    <t>Included diverse perspectives (different races, religions, genders, political beliefs, etc.) in class discussions or writing assignments</t>
  </si>
  <si>
    <t>DIVCLASS</t>
  </si>
  <si>
    <t>f.</t>
  </si>
  <si>
    <t xml:space="preserve">Come to class without completing readings or assignments  </t>
  </si>
  <si>
    <t>CLUNPREP</t>
  </si>
  <si>
    <t>g.</t>
  </si>
  <si>
    <t>CLASSGRP</t>
  </si>
  <si>
    <t>h.</t>
  </si>
  <si>
    <t>OCCGRP</t>
  </si>
  <si>
    <t>i.</t>
  </si>
  <si>
    <t>Put together ideas or concepts from different courses when completing assignments or during class discussions</t>
  </si>
  <si>
    <t>Attended an art exhibit, play, dance, music, theater, or other performance</t>
  </si>
  <si>
    <t>INTIDEAS</t>
  </si>
  <si>
    <t>j.</t>
  </si>
  <si>
    <t>TUTOR</t>
  </si>
  <si>
    <t>k.</t>
  </si>
  <si>
    <t>COMMPROJ</t>
  </si>
  <si>
    <t>l.</t>
  </si>
  <si>
    <t>ITACADEM</t>
  </si>
  <si>
    <t>EEE</t>
  </si>
  <si>
    <t>m.</t>
  </si>
  <si>
    <t>Used e-mail to communicate with an instructor</t>
  </si>
  <si>
    <t>EMAIL</t>
  </si>
  <si>
    <t>n.</t>
  </si>
  <si>
    <t>Discussed grades or assignments with an instructor</t>
  </si>
  <si>
    <t>FACGRADE</t>
  </si>
  <si>
    <t>SFI</t>
  </si>
  <si>
    <t>o.</t>
  </si>
  <si>
    <t>Talked about career plans with a faculty member or advisor</t>
  </si>
  <si>
    <t>FACPLANS</t>
  </si>
  <si>
    <t>p.</t>
  </si>
  <si>
    <t>Discussed ideas from your readings or classes with faculty members outside of class</t>
  </si>
  <si>
    <t>FACIDEAS</t>
  </si>
  <si>
    <t>q.</t>
  </si>
  <si>
    <t>FACFEED</t>
  </si>
  <si>
    <t>r.</t>
  </si>
  <si>
    <t>Worked harder than you thought you could to meet an instructor's standards or expectations</t>
  </si>
  <si>
    <t>WORKHARD</t>
  </si>
  <si>
    <t>LAC</t>
  </si>
  <si>
    <t>s.</t>
  </si>
  <si>
    <t>Worked with faculty members on activities other than coursework (committees, orientation, student life activities, etc.)</t>
  </si>
  <si>
    <t>FACOTHER</t>
  </si>
  <si>
    <t>t.</t>
  </si>
  <si>
    <t>OOCIDEAS</t>
  </si>
  <si>
    <t>u.</t>
  </si>
  <si>
    <t>Had serious conversations with students of a different race or ethnicity than your own</t>
  </si>
  <si>
    <t>DIVRSTUD</t>
  </si>
  <si>
    <t>v.</t>
  </si>
  <si>
    <t>Had serious conversations with students who are very different from you in terms of their religious beliefs, political opinions, or personal values</t>
  </si>
  <si>
    <t>2.</t>
  </si>
  <si>
    <t>Mental Activities</t>
  </si>
  <si>
    <t xml:space="preserve">
LAC</t>
  </si>
  <si>
    <t>APPLYING</t>
  </si>
  <si>
    <t>3.</t>
  </si>
  <si>
    <t>Examinations</t>
  </si>
  <si>
    <t>EXAMS</t>
  </si>
  <si>
    <t>4.</t>
  </si>
  <si>
    <t>Reading and Writing</t>
  </si>
  <si>
    <t>Number of assigned textbooks, books, or 
book-length packs of course readings</t>
  </si>
  <si>
    <t>READASGN</t>
  </si>
  <si>
    <t>Number of books read on your own (not assigned) for personal enjoyment or academic enrichment</t>
  </si>
  <si>
    <t>READOWN</t>
  </si>
  <si>
    <t>WRITEMOR</t>
  </si>
  <si>
    <t>WRITEMID</t>
  </si>
  <si>
    <t>WRITESML</t>
  </si>
  <si>
    <t>5.</t>
  </si>
  <si>
    <t>Problem Sets</t>
  </si>
  <si>
    <t>6.</t>
  </si>
  <si>
    <t>Additional Collegiate Experiences</t>
  </si>
  <si>
    <t>IF(MEANDATA!$G320&lt;START!$E$10,"***",(IF(MEANDATA!$G320&lt;START!$E$11,"**",(IF(MEANDATA!$G320&lt;START!$E$12,"*","")))))</t>
  </si>
  <si>
    <t>IF(MEANDATA!$W320&lt;START!$E$10,"***",(IF(MEANDATA!$W320&lt;START!$E$11,"**",(IF(MEANDATA!$W320&lt;START!$E$12,"*","")))))</t>
  </si>
  <si>
    <t>Exercised or participated in physical fitness activities</t>
  </si>
  <si>
    <t>Participated in activities to enhance your spirituality (worship, meditation, prayer, etc.)</t>
  </si>
  <si>
    <t>7.</t>
  </si>
  <si>
    <t>Enriching Educational Experiences</t>
  </si>
  <si>
    <r>
      <t xml:space="preserve">Standard Error of the Mean </t>
    </r>
    <r>
      <rPr>
        <b/>
        <vertAlign val="superscript"/>
        <sz val="8"/>
        <rFont val="Times New Roman"/>
        <family val="1"/>
      </rPr>
      <t>b</t>
    </r>
  </si>
  <si>
    <t>Practicum, internship, field experience, co-op experience, or clinical assignment</t>
  </si>
  <si>
    <t>Community service or volunteer work</t>
  </si>
  <si>
    <t>Participate in a learning community or some other formal program where groups of students take two or more classes together</t>
  </si>
  <si>
    <t>Work on a research project with a faculty member outside of course or program requirements</t>
  </si>
  <si>
    <t>Study abroad</t>
  </si>
  <si>
    <t>Relaxing and socializing (watching TV, 
partying, etc.)</t>
  </si>
  <si>
    <t>Prepared two or more drafts of 
a paper or assignment before turning it in</t>
  </si>
  <si>
    <r>
      <t xml:space="preserve">Worked with other students 
on projects </t>
    </r>
    <r>
      <rPr>
        <b/>
        <sz val="8"/>
        <rFont val="Times New Roman"/>
        <family val="1"/>
      </rPr>
      <t>during class</t>
    </r>
  </si>
  <si>
    <t>Number of books read on 
your own (not assigned) for personal enjoyment or academic enrichment</t>
  </si>
  <si>
    <t>Writing clearly and 
effectively</t>
  </si>
  <si>
    <t>Understanding people of 
other racial and ethnic 
backgrounds</t>
  </si>
  <si>
    <t>Developing a personal code 
of values and ethics</t>
  </si>
  <si>
    <t>Contributing to the welfare 
of your community</t>
  </si>
  <si>
    <t>Quality of Relationships</t>
  </si>
  <si>
    <t>Providing the support you need to help you succeed academically</t>
  </si>
  <si>
    <t>ENVSUPRT</t>
  </si>
  <si>
    <t>Encouraging contact among students from different economic, social, and racial or ethnic backgrounds</t>
  </si>
  <si>
    <t>ENVDIVRS</t>
  </si>
  <si>
    <t>Helping you cope with your non-academic responsibilities (work, family, etc.)</t>
  </si>
  <si>
    <t>ENVNACAD</t>
  </si>
  <si>
    <t>Providing the support you need to thrive socially</t>
  </si>
  <si>
    <t>ENVSOCAL</t>
  </si>
  <si>
    <t>Attending campus events and activities (special speakers, cultural performances, athletic events, etc.)</t>
  </si>
  <si>
    <t>ENVEVENT</t>
  </si>
  <si>
    <t>Using computers in academic work</t>
  </si>
  <si>
    <t>ENVCOMPT</t>
  </si>
  <si>
    <t>11.</t>
  </si>
  <si>
    <t>Educational and Personal Growth</t>
  </si>
  <si>
    <t>Acquiring a broad general education</t>
  </si>
  <si>
    <t>GNGENLED</t>
  </si>
  <si>
    <t>Acquiring job or work-related knowledge and skills</t>
  </si>
  <si>
    <t>GNWORK</t>
  </si>
  <si>
    <t>Writing clearly and effectively</t>
  </si>
  <si>
    <t xml:space="preserve">GNWRITE </t>
  </si>
  <si>
    <t>Speaking clearly and effectively</t>
  </si>
  <si>
    <t>GNSPEAK</t>
  </si>
  <si>
    <t>Thinking critically and analytically</t>
  </si>
  <si>
    <t>GNANALY</t>
  </si>
  <si>
    <t>Analyzing quantitative problems</t>
  </si>
  <si>
    <t>GNQUANT</t>
  </si>
  <si>
    <t>Using computing and information technology</t>
  </si>
  <si>
    <t>GNCMPTS</t>
  </si>
  <si>
    <t>Working effectively with others</t>
  </si>
  <si>
    <t>Overall, how would you evaluate the quality of academic advising you have received at your institution?</t>
  </si>
  <si>
    <t>ADVISE</t>
  </si>
  <si>
    <t>13.</t>
  </si>
  <si>
    <t>Satisfaction</t>
  </si>
  <si>
    <t>How would you evaluate your entire educational experience at this institution?</t>
  </si>
  <si>
    <t xml:space="preserve"> ENTIREXP  </t>
  </si>
  <si>
    <t>14.</t>
  </si>
  <si>
    <t>SAMECOLL</t>
  </si>
  <si>
    <t>DIFFSTU2</t>
  </si>
  <si>
    <t>MEMORIZE</t>
  </si>
  <si>
    <t>ANALYZE</t>
  </si>
  <si>
    <t>SYNTHESZ</t>
  </si>
  <si>
    <t>EVALUATE</t>
  </si>
  <si>
    <t>ACADPR01</t>
  </si>
  <si>
    <t>COCURR01</t>
  </si>
  <si>
    <t>GNWRITE</t>
  </si>
  <si>
    <t>ENTIREXP</t>
  </si>
  <si>
    <t>First-Year Students</t>
  </si>
  <si>
    <t>Seniors</t>
  </si>
  <si>
    <t>Response Options</t>
  </si>
  <si>
    <t>Count</t>
  </si>
  <si>
    <t>1a.</t>
  </si>
  <si>
    <t>Asked questions in class or contributed to class discussions</t>
  </si>
  <si>
    <t>Never</t>
  </si>
  <si>
    <t>Sometimes</t>
  </si>
  <si>
    <t>Often</t>
  </si>
  <si>
    <t>Very often</t>
  </si>
  <si>
    <t>Total</t>
  </si>
  <si>
    <t>Made a class presentation</t>
  </si>
  <si>
    <t>FOURYR05</t>
  </si>
  <si>
    <t>ETHNICIT</t>
  </si>
  <si>
    <t>Foreign</t>
  </si>
  <si>
    <t>Unknown</t>
  </si>
  <si>
    <r>
      <t>Memorizing</t>
    </r>
    <r>
      <rPr>
        <sz val="10"/>
        <rFont val="Times New Roman"/>
        <family val="1"/>
      </rPr>
      <t xml:space="preserve"> facts, ideas, or methods from your courses and readings so you can repeat them in pretty much the same form</t>
    </r>
  </si>
  <si>
    <r>
      <t>Analyzing</t>
    </r>
    <r>
      <rPr>
        <sz val="10"/>
        <rFont val="Times New Roman"/>
        <family val="1"/>
      </rPr>
      <t xml:space="preserve"> the basic elements of an idea, experience, or theory, such as examining a particular case or situation in depth and considering its components</t>
    </r>
  </si>
  <si>
    <r>
      <t>Synthesizing</t>
    </r>
    <r>
      <rPr>
        <sz val="10"/>
        <rFont val="Times New Roman"/>
        <family val="1"/>
      </rPr>
      <t xml:space="preserve"> and organizing ideas, information, or experiences into new, more complex interpretations and relationships</t>
    </r>
  </si>
  <si>
    <r>
      <t>Applying</t>
    </r>
    <r>
      <rPr>
        <sz val="10"/>
        <rFont val="Times New Roman"/>
        <family val="1"/>
      </rPr>
      <t xml:space="preserve"> theories or concepts to practical problems or in new situations</t>
    </r>
  </si>
  <si>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</si>
  <si>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</si>
  <si>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</si>
  <si>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INTERN04</t>
  </si>
  <si>
    <t>Relaxing and socializing (watching TV, partying, etc.)</t>
  </si>
  <si>
    <t>OWNVIEW</t>
  </si>
  <si>
    <t>OTHRVIEW</t>
  </si>
  <si>
    <t>CHNGVIEW</t>
  </si>
  <si>
    <t>VOLNTR04</t>
  </si>
  <si>
    <t>LRNCOM04</t>
  </si>
  <si>
    <t>RESRCH04</t>
  </si>
  <si>
    <t>STDABR04</t>
  </si>
  <si>
    <t>INDSTD04</t>
  </si>
  <si>
    <r>
      <t xml:space="preserve">Worked with classmates </t>
    </r>
    <r>
      <rPr>
        <b/>
        <sz val="8"/>
        <rFont val="Times New Roman"/>
        <family val="1"/>
      </rPr>
      <t>outside of class</t>
    </r>
    <r>
      <rPr>
        <sz val="8"/>
        <rFont val="Times New Roman"/>
        <family val="1"/>
      </rPr>
      <t xml:space="preserve"> to prepare class assignments</t>
    </r>
  </si>
  <si>
    <t>3a.</t>
  </si>
  <si>
    <t>1  Very little</t>
  </si>
  <si>
    <t>7  Very much</t>
  </si>
  <si>
    <t xml:space="preserve">N </t>
  </si>
  <si>
    <r>
      <t xml:space="preserve">Degrees of Freedom </t>
    </r>
    <r>
      <rPr>
        <b/>
        <vertAlign val="superscript"/>
        <sz val="8"/>
        <rFont val="Times New Roman"/>
        <family val="1"/>
      </rPr>
      <t>d</t>
    </r>
  </si>
  <si>
    <r>
      <t xml:space="preserve">Significance </t>
    </r>
    <r>
      <rPr>
        <b/>
        <vertAlign val="superscript"/>
        <sz val="8"/>
        <rFont val="Times New Roman"/>
        <family val="1"/>
      </rPr>
      <t>e</t>
    </r>
  </si>
  <si>
    <t>RACE05</t>
  </si>
  <si>
    <t>White (non-Hispanic)</t>
  </si>
  <si>
    <t>American Indian or other Native American</t>
  </si>
  <si>
    <t>Black or African American</t>
  </si>
  <si>
    <t>Mexican or Mexican American</t>
  </si>
  <si>
    <t>Puerto Rican</t>
  </si>
  <si>
    <t>Other Hispanic or Latino</t>
  </si>
  <si>
    <t>Multiracial</t>
  </si>
  <si>
    <t>I prefer not to respond</t>
  </si>
  <si>
    <t>19.</t>
  </si>
  <si>
    <t>27a.</t>
  </si>
  <si>
    <t>27b.</t>
  </si>
  <si>
    <t>28.</t>
  </si>
  <si>
    <t>VOTECH05</t>
  </si>
  <si>
    <t>COMCOL05</t>
  </si>
  <si>
    <t>NONE05</t>
  </si>
  <si>
    <t>OCOL1_05</t>
  </si>
  <si>
    <t>Vocational or technical school</t>
  </si>
  <si>
    <t>Community or junior college</t>
  </si>
  <si>
    <t>4-year college other than this one</t>
  </si>
  <si>
    <t>Did not finish HS</t>
  </si>
  <si>
    <t>Graduated from HS</t>
  </si>
  <si>
    <t>Completed Associate's</t>
  </si>
  <si>
    <t>Completed Master's</t>
  </si>
  <si>
    <t>Completed Bachelor's</t>
  </si>
  <si>
    <t>Preparing for class (studying, reading, writing, doing homework or lab work, analyzing data, rehearsing, and other academic activities)</t>
  </si>
  <si>
    <t>Come to class without completing readings or assignments</t>
  </si>
  <si>
    <t>18.</t>
  </si>
  <si>
    <t>Fraternity or sorority house</t>
  </si>
  <si>
    <t>SOCIAL05</t>
  </si>
  <si>
    <t>EXRCSE05</t>
  </si>
  <si>
    <t>WORSHP05</t>
  </si>
  <si>
    <t>SNRX04</t>
  </si>
  <si>
    <t>Interpreting the Frequency Distributions Report</t>
  </si>
  <si>
    <t>Sample</t>
  </si>
  <si>
    <t>Interpreting the Mean Comparisons Report</t>
  </si>
  <si>
    <t>The items from the NSSE survey appear in the left column in the same order and wording as they appear on the instrument. The name of each variable appears in the second column for easy reference to your data file and the summary statistics at the end of this section. Response options are also provided to help you interpret the statistics.</t>
  </si>
  <si>
    <r>
      <t>SFI</t>
    </r>
    <r>
      <rPr>
        <sz val="10"/>
        <rFont val="Times New Roman"/>
        <family val="1"/>
      </rPr>
      <t>=Student-Faculty Interaction</t>
    </r>
  </si>
  <si>
    <t>Participating in co-curricular activities (organizations, campus publications, student government, fraternity or sorority, intercollegiate or intramural sports, etc.)</t>
  </si>
  <si>
    <r>
      <t xml:space="preserve">Standard Deviation </t>
    </r>
    <r>
      <rPr>
        <b/>
        <vertAlign val="superscript"/>
        <sz val="8"/>
        <rFont val="Times New Roman"/>
        <family val="1"/>
      </rPr>
      <t>c</t>
    </r>
  </si>
  <si>
    <r>
      <t xml:space="preserve">Effect Size </t>
    </r>
    <r>
      <rPr>
        <b/>
        <vertAlign val="superscript"/>
        <sz val="8"/>
        <rFont val="Times New Roman"/>
        <family val="1"/>
      </rPr>
      <t>f</t>
    </r>
  </si>
  <si>
    <r>
      <t>d</t>
    </r>
    <r>
      <rPr>
        <sz val="7"/>
        <rFont val="Times New Roman"/>
        <family val="1"/>
      </rPr>
      <t xml:space="preserve"> Degrees of freedom used to compute the t-tests. Values differ from the total Ns due to weighting and the equal variances assumption.</t>
    </r>
  </si>
  <si>
    <r>
      <t>e</t>
    </r>
    <r>
      <rPr>
        <sz val="7"/>
        <rFont val="Times New Roman"/>
        <family val="1"/>
      </rPr>
      <t xml:space="preserve"> Statistical significance represents the probability that the difference between the mean of your institution and that of the comparison group occurred by chance. </t>
    </r>
  </si>
  <si>
    <t>Are you a student-athlete on a team sponsored by your institution's athletics department?</t>
  </si>
  <si>
    <t>PROBSETA</t>
  </si>
  <si>
    <t>PROBSETB</t>
  </si>
  <si>
    <t>FORLNG04</t>
  </si>
  <si>
    <t>GNCITIZN</t>
  </si>
  <si>
    <t>Independent study or self-designed major</t>
  </si>
  <si>
    <t>8.</t>
  </si>
  <si>
    <t>Foreign language coursework</t>
  </si>
  <si>
    <t>Voting in local, state, or national elections</t>
  </si>
  <si>
    <t>CLASS</t>
  </si>
  <si>
    <t>Completed Doctorate</t>
  </si>
  <si>
    <t>DISTED</t>
  </si>
  <si>
    <t>Received prompt written or oral feedback from faculty on your academic performance</t>
  </si>
  <si>
    <t>Culminating senior 
experience (capstone course, senior project or thesis, comprehensive exam, etc.)</t>
  </si>
  <si>
    <t>Asian, Asian American, or Pacific Islander</t>
  </si>
  <si>
    <t>ENVSTU</t>
  </si>
  <si>
    <t>SCE</t>
  </si>
  <si>
    <t>ENVFAC</t>
  </si>
  <si>
    <t>ENVADM</t>
  </si>
  <si>
    <t>9.</t>
  </si>
  <si>
    <t>Time Usage</t>
  </si>
  <si>
    <t xml:space="preserve">
ACADPR01</t>
  </si>
  <si>
    <t>WORKON01</t>
  </si>
  <si>
    <t>WORKOF01</t>
  </si>
  <si>
    <t>Providing care for dependents living with you (parents, children, spouse, etc.)</t>
  </si>
  <si>
    <t>CAREDE01</t>
  </si>
  <si>
    <t>Commuting to class (driving, walking, etc.)</t>
  </si>
  <si>
    <t>COMMUTE</t>
  </si>
  <si>
    <t>10.</t>
  </si>
  <si>
    <t>Institutional Environment</t>
  </si>
  <si>
    <t>Frequency Distributions</t>
  </si>
  <si>
    <t>Spending significant amounts of time studying and on academic work</t>
  </si>
  <si>
    <t>ENVSCHOL</t>
  </si>
  <si>
    <t>GNOTHERS</t>
  </si>
  <si>
    <t>Learning effectively on your own</t>
  </si>
  <si>
    <t>GNINQ</t>
  </si>
  <si>
    <t>Understanding yourself</t>
  </si>
  <si>
    <t>GNSELF</t>
  </si>
  <si>
    <t>Understanding people of other racial and ethnic backgrounds</t>
  </si>
  <si>
    <t>GNDIVERS</t>
  </si>
  <si>
    <t>Solving complex real-world problems</t>
  </si>
  <si>
    <t>GNPROBSV</t>
  </si>
  <si>
    <t>Developing a personal code of values and ethics</t>
  </si>
  <si>
    <t>GNETHICS</t>
  </si>
  <si>
    <t>Contributing to the welfare of your community</t>
  </si>
  <si>
    <t>GNCOMMUN</t>
  </si>
  <si>
    <t>Developing a deepened sense of spirituality</t>
  </si>
  <si>
    <t>GNSPIRIT</t>
  </si>
  <si>
    <t>IF(MEANDATA!$G400&lt;START!$E$10,"***",(IF(MEANDATA!$G400&lt;START!$E$11,"**",(IF(MEANDATA!$G400&lt;START!$E$12,"*","")))))</t>
  </si>
  <si>
    <t>IF(MEANDATA!$W400&lt;START!$E$10,"***",(IF(MEANDATA!$W400&lt;START!$E$11,"**",(IF(MEANDATA!$W400&lt;START!$E$12,"*","")))))</t>
  </si>
  <si>
    <t>12.</t>
  </si>
  <si>
    <t>Academic Advising</t>
  </si>
  <si>
    <r>
      <t xml:space="preserve">Mean </t>
    </r>
    <r>
      <rPr>
        <vertAlign val="superscript"/>
        <sz val="6"/>
        <rFont val="Times New Roman"/>
        <family val="1"/>
      </rPr>
      <t>a</t>
    </r>
  </si>
  <si>
    <r>
      <t xml:space="preserve">Sig </t>
    </r>
    <r>
      <rPr>
        <vertAlign val="superscript"/>
        <sz val="6"/>
        <rFont val="Times New Roman"/>
        <family val="1"/>
      </rPr>
      <t>b</t>
    </r>
  </si>
  <si>
    <r>
      <t xml:space="preserve">Effect 
Size </t>
    </r>
    <r>
      <rPr>
        <vertAlign val="superscript"/>
        <sz val="6"/>
        <rFont val="Times New Roman"/>
        <family val="1"/>
      </rPr>
      <t>c</t>
    </r>
  </si>
  <si>
    <t>Participated in a community-based project (e.g. service learning) as part of a regular course</t>
  </si>
  <si>
    <t>Used an electronic medium (listserv, chat group, Internet, instant messaging, etc.) to discuss or complete an assignment</t>
  </si>
  <si>
    <t>Mean Comparisons</t>
  </si>
  <si>
    <t>Discussed ideas from your readings or classes with others outside of class (students, family members, co-workers, etc.)</t>
  </si>
  <si>
    <r>
      <t xml:space="preserve">Worked with other students on projects </t>
    </r>
    <r>
      <rPr>
        <b/>
        <sz val="10"/>
        <rFont val="Times New Roman"/>
        <family val="1"/>
      </rPr>
      <t>during class</t>
    </r>
    <r>
      <rPr>
        <sz val="10"/>
        <rFont val="Times New Roman"/>
        <family val="1"/>
      </rPr>
      <t xml:space="preserve">  </t>
    </r>
  </si>
  <si>
    <t>Results are reported separately for first-year students (FY) and seniors (SR). Institution-reported class ranks are used.</t>
  </si>
  <si>
    <t>ATDART07</t>
  </si>
  <si>
    <t>1-4</t>
  </si>
  <si>
    <t>5-10</t>
  </si>
  <si>
    <t>11-20</t>
  </si>
  <si>
    <t>Freshman/first year</t>
  </si>
  <si>
    <t>Sophomore</t>
  </si>
  <si>
    <t>Junior</t>
  </si>
  <si>
    <t>Senior</t>
  </si>
  <si>
    <t>(ACL)</t>
  </si>
  <si>
    <t>(EEE)</t>
  </si>
  <si>
    <t>(SFI)</t>
  </si>
  <si>
    <t>(LAC)</t>
  </si>
  <si>
    <t>ENVSTU
(SCE)</t>
  </si>
  <si>
    <t>ENVFAC
(SCE)</t>
  </si>
  <si>
    <t>ENVADM
(SCE)</t>
  </si>
  <si>
    <t>(SCE)</t>
  </si>
  <si>
    <t>24.</t>
  </si>
  <si>
    <t>Attended, no degree</t>
  </si>
  <si>
    <t>Women's Colleges</t>
  </si>
  <si>
    <t>Attending campus events and activities (special speakers, cultural performances, athletic 
events, etc.)</t>
  </si>
  <si>
    <t xml:space="preserve">Worked on a paper or project that required integrating ideas or information from 
various sources  </t>
  </si>
  <si>
    <t>Culminating senior experience (capstone course, senior project or thesis, comprehensive exam, etc.)</t>
  </si>
  <si>
    <t>ENROLLMT</t>
  </si>
  <si>
    <t>Part-time</t>
  </si>
  <si>
    <t>Which of the following have you done or do you plan to do before you graduate from your institution? (Recoded: 0=Have not decided, Do not plan to do, Plan to do; 1=Done. Thus, the mean is the proportion responding "Done" among all valid respondents.)</t>
  </si>
  <si>
    <t>None of the above</t>
  </si>
  <si>
    <t>Yes, I have a sensory impairment (vision or hearing)</t>
  </si>
  <si>
    <t>Yes, I have a mobility impairment</t>
  </si>
  <si>
    <t>DISNONE</t>
  </si>
  <si>
    <t>DISSENSE</t>
  </si>
  <si>
    <t>DISMOBIL</t>
  </si>
  <si>
    <t>DISLEARN</t>
  </si>
  <si>
    <t>DISMENT</t>
  </si>
  <si>
    <t>DISOTHER</t>
  </si>
  <si>
    <t>DISREFUS</t>
  </si>
  <si>
    <t>Yes, I have a learning disability</t>
  </si>
  <si>
    <t>Yes, I have a mental health disorder</t>
  </si>
  <si>
    <t>I choose not to answer</t>
  </si>
  <si>
    <t>Yes, I have another disability</t>
  </si>
  <si>
    <r>
      <t xml:space="preserve">Number of written papers or reports of </t>
    </r>
    <r>
      <rPr>
        <b/>
        <sz val="8"/>
        <rFont val="Times New Roman"/>
        <family val="1"/>
      </rPr>
      <t>20 pages or more</t>
    </r>
  </si>
  <si>
    <r>
      <t xml:space="preserve">Number of written papers or reports </t>
    </r>
    <r>
      <rPr>
        <b/>
        <sz val="8"/>
        <rFont val="Times New Roman"/>
        <family val="1"/>
      </rPr>
      <t>between 5 and 19 pages</t>
    </r>
  </si>
  <si>
    <r>
      <t xml:space="preserve">Number of written papers or reports of </t>
    </r>
    <r>
      <rPr>
        <b/>
        <sz val="8"/>
        <rFont val="Times New Roman"/>
        <family val="1"/>
      </rPr>
      <t>fewer than 5 pages</t>
    </r>
  </si>
  <si>
    <r>
      <t xml:space="preserve">Quality of relationships with </t>
    </r>
    <r>
      <rPr>
        <b/>
        <sz val="8"/>
        <rFont val="Times New Roman"/>
        <family val="1"/>
      </rPr>
      <t>other students</t>
    </r>
  </si>
  <si>
    <r>
      <t xml:space="preserve">Quality of relationships with </t>
    </r>
    <r>
      <rPr>
        <b/>
        <sz val="8"/>
        <rFont val="Times New Roman"/>
        <family val="1"/>
      </rPr>
      <t>faculty members</t>
    </r>
  </si>
  <si>
    <r>
      <t xml:space="preserve">Quality of relationships with </t>
    </r>
    <r>
      <rPr>
        <b/>
        <sz val="8"/>
        <rFont val="Times New Roman"/>
        <family val="1"/>
      </rPr>
      <t>administrative personnel and offices</t>
    </r>
  </si>
  <si>
    <r>
      <t xml:space="preserve">Working for pay </t>
    </r>
    <r>
      <rPr>
        <b/>
        <sz val="8"/>
        <rFont val="Times New Roman"/>
        <family val="1"/>
      </rPr>
      <t>on campus</t>
    </r>
  </si>
  <si>
    <r>
      <t xml:space="preserve">Working for pay </t>
    </r>
    <r>
      <rPr>
        <b/>
        <sz val="8"/>
        <rFont val="Times New Roman"/>
        <family val="1"/>
      </rPr>
      <t>off campus</t>
    </r>
  </si>
  <si>
    <t>What is your racial or ethnic identification? (Select only one.)</t>
  </si>
  <si>
    <t>Your sex:</t>
  </si>
  <si>
    <r>
      <t xml:space="preserve">What is the highest level of education that your </t>
    </r>
    <r>
      <rPr>
        <b/>
        <sz val="8"/>
        <rFont val="Times New Roman"/>
        <family val="1"/>
      </rPr>
      <t>father</t>
    </r>
    <r>
      <rPr>
        <sz val="8"/>
        <rFont val="Times New Roman"/>
        <family val="1"/>
      </rPr>
      <t xml:space="preserve"> completed?</t>
    </r>
  </si>
  <si>
    <r>
      <t xml:space="preserve">What is the highest level of education that your </t>
    </r>
    <r>
      <rPr>
        <b/>
        <sz val="8"/>
        <rFont val="Times New Roman"/>
        <family val="1"/>
      </rPr>
      <t>mother</t>
    </r>
    <r>
      <rPr>
        <sz val="8"/>
        <rFont val="Times New Roman"/>
        <family val="1"/>
      </rPr>
      <t xml:space="preserve"> completed?</t>
    </r>
  </si>
  <si>
    <t>Institution reported: Enrollment status</t>
  </si>
  <si>
    <r>
      <t>If you could start over again, would you go to the</t>
    </r>
    <r>
      <rPr>
        <i/>
        <sz val="8"/>
        <rFont val="Times New Roman"/>
        <family val="1"/>
      </rPr>
      <t xml:space="preserve"> </t>
    </r>
    <r>
      <rPr>
        <b/>
        <sz val="8"/>
        <rFont val="Times New Roman"/>
        <family val="1"/>
      </rPr>
      <t>same institution</t>
    </r>
    <r>
      <rPr>
        <sz val="8"/>
        <rFont val="Times New Roman"/>
        <family val="1"/>
      </rPr>
      <t xml:space="preserve"> you are now attending?</t>
    </r>
  </si>
  <si>
    <t>Dormitory or other campus housing</t>
  </si>
  <si>
    <t>0 hrs/wk</t>
  </si>
  <si>
    <t>1-5 hrs/wk</t>
  </si>
  <si>
    <t>6-10 hrs/wk</t>
  </si>
  <si>
    <t>11-15 hrs/wk</t>
  </si>
  <si>
    <t>16-20 hrs/wk</t>
  </si>
  <si>
    <t>21-25 hrs/wk</t>
  </si>
  <si>
    <t>26-30 hrs/wk</t>
  </si>
  <si>
    <t>30+ hrs/wk</t>
  </si>
  <si>
    <t>1  Unfriendly, 
    Unsupportive, Sense 
    of alienation</t>
  </si>
  <si>
    <t>7  Friendly, Supportive, 
    Sense of belonging</t>
  </si>
  <si>
    <t>1  Unavailable, Unhelpful, 
    Unsympathetic</t>
  </si>
  <si>
    <t>7  Available, Helpful, 
    Sympathetic</t>
  </si>
  <si>
    <t>1  Unhelpful, 
    Inconsiderate, Rigid</t>
  </si>
  <si>
    <t>7  Helpful, Considerate, 
    Flexible</t>
  </si>
  <si>
    <r>
      <t xml:space="preserve">Number of written papers or reports of </t>
    </r>
    <r>
      <rPr>
        <b/>
        <sz val="10"/>
        <rFont val="Times New Roman"/>
        <family val="1"/>
      </rPr>
      <t>20 pages or more</t>
    </r>
  </si>
  <si>
    <r>
      <t xml:space="preserve">Number of written papers or reports </t>
    </r>
    <r>
      <rPr>
        <b/>
        <sz val="10"/>
        <rFont val="Times New Roman"/>
        <family val="1"/>
      </rPr>
      <t>between 5 and 19 pages</t>
    </r>
  </si>
  <si>
    <r>
      <t xml:space="preserve">Number of written papers or reports of </t>
    </r>
    <r>
      <rPr>
        <b/>
        <sz val="10"/>
        <rFont val="Times New Roman"/>
        <family val="1"/>
      </rPr>
      <t>fewer than 5 pages</t>
    </r>
  </si>
  <si>
    <r>
      <t xml:space="preserve">Relationships with </t>
    </r>
    <r>
      <rPr>
        <b/>
        <sz val="10"/>
        <rFont val="Times New Roman"/>
        <family val="1"/>
      </rPr>
      <t>other students</t>
    </r>
  </si>
  <si>
    <r>
      <t xml:space="preserve">Relationships with </t>
    </r>
    <r>
      <rPr>
        <b/>
        <sz val="10"/>
        <rFont val="Times New Roman"/>
        <family val="1"/>
      </rPr>
      <t>faculty members</t>
    </r>
  </si>
  <si>
    <r>
      <t xml:space="preserve">Relationships with </t>
    </r>
    <r>
      <rPr>
        <b/>
        <sz val="10"/>
        <rFont val="Times New Roman"/>
        <family val="1"/>
      </rPr>
      <t>administrative personnel and offices</t>
    </r>
  </si>
  <si>
    <r>
      <t xml:space="preserve">Working for pay </t>
    </r>
    <r>
      <rPr>
        <b/>
        <sz val="10"/>
        <rFont val="Times New Roman"/>
        <family val="1"/>
      </rPr>
      <t>on campus</t>
    </r>
  </si>
  <si>
    <r>
      <t xml:space="preserve">Working for pay </t>
    </r>
    <r>
      <rPr>
        <b/>
        <sz val="10"/>
        <rFont val="Times New Roman"/>
        <family val="1"/>
      </rPr>
      <t>off campus</t>
    </r>
  </si>
  <si>
    <r>
      <t xml:space="preserve">If you could start over again, would you go to the </t>
    </r>
    <r>
      <rPr>
        <b/>
        <sz val="10"/>
        <rFont val="Times New Roman"/>
        <family val="1"/>
      </rPr>
      <t>same institution</t>
    </r>
    <r>
      <rPr>
        <sz val="10"/>
        <rFont val="Times New Roman"/>
        <family val="1"/>
      </rPr>
      <t xml:space="preserve"> you are now attending?</t>
    </r>
  </si>
  <si>
    <r>
      <t xml:space="preserve">Thinking about this current academic term...Are you taking all courses entirely on-line? </t>
    </r>
    <r>
      <rPr>
        <i/>
        <sz val="8"/>
        <rFont val="Times New Roman"/>
        <family val="1"/>
      </rPr>
      <t>(Item appeared only in the online instrument.)</t>
    </r>
  </si>
  <si>
    <t>–</t>
  </si>
  <si>
    <t>August 2010</t>
  </si>
  <si>
    <t>NSSE 2010 Mean Comparisons</t>
  </si>
  <si>
    <r>
      <t xml:space="preserve">NSSE 2010 Detailed Statistics </t>
    </r>
    <r>
      <rPr>
        <b/>
        <vertAlign val="superscript"/>
        <sz val="10"/>
        <rFont val="Times New Roman"/>
        <family val="1"/>
      </rPr>
      <t>a</t>
    </r>
  </si>
  <si>
    <r>
      <t>NSSE 2010 Engagement Item Frequency Distributions</t>
    </r>
    <r>
      <rPr>
        <sz val="10"/>
        <rFont val="Times New Roman"/>
        <family val="1"/>
      </rPr>
      <t xml:space="preserve"> </t>
    </r>
    <r>
      <rPr>
        <vertAlign val="superscript"/>
        <sz val="10"/>
        <rFont val="Times New Roman"/>
        <family val="1"/>
      </rPr>
      <t>a</t>
    </r>
  </si>
  <si>
    <r>
      <t>NSSE 2010 Background Item Frequency Distributions</t>
    </r>
    <r>
      <rPr>
        <sz val="10"/>
        <rFont val="Times New Roman"/>
        <family val="1"/>
      </rPr>
      <t xml:space="preserve"> </t>
    </r>
    <r>
      <rPr>
        <vertAlign val="superscript"/>
        <sz val="10"/>
        <rFont val="Times New Roman"/>
        <family val="1"/>
      </rPr>
      <t>a</t>
    </r>
  </si>
  <si>
    <t>No, I do not have any disabilities or impairments</t>
  </si>
  <si>
    <r>
      <t>a</t>
    </r>
    <r>
      <rPr>
        <sz val="7"/>
        <rFont val="Times New Roman"/>
        <family val="1"/>
      </rPr>
      <t xml:space="preserve"> All statistics are weighted by gender and enrollment status. Comparison group statistics are also weighted by institutional size.</t>
    </r>
  </si>
  <si>
    <t>VETERAN</t>
  </si>
  <si>
    <t>VETPAY</t>
  </si>
  <si>
    <t>DISDEVLP</t>
  </si>
  <si>
    <t>DISMED</t>
  </si>
  <si>
    <t>Yes, I have a developmental disorder (ADHD, Autism spectrum disorder, etc.)</t>
  </si>
  <si>
    <t>Yes, I have a medical disability not listed above</t>
  </si>
  <si>
    <t>NSSE 2010</t>
  </si>
  <si>
    <t>Brenau</t>
  </si>
  <si>
    <t>Brenau University</t>
  </si>
  <si>
    <r>
      <t xml:space="preserve">The mean is the </t>
    </r>
    <r>
      <rPr>
        <i/>
        <sz val="10"/>
        <rFont val="Times New Roman"/>
        <family val="1"/>
      </rPr>
      <t>weighted</t>
    </r>
    <r>
      <rPr>
        <sz val="10"/>
        <rFont val="Times New Roman"/>
        <family val="1"/>
      </rPr>
      <t xml:space="preserve"> arithmetic average of student responses on a particular item. Means are provided for your institution and all comparison groups. Additional details</t>
    </r>
  </si>
  <si>
    <t>Select the circle that best represents the extent to which your examinations during the current school year have challenged you to do your best work</t>
  </si>
  <si>
    <t>Select the circle that best represents the extent to which your examinations during the current school year have challenged you to do your best work.</t>
  </si>
  <si>
    <t>Am. Ind./Alaska Native</t>
  </si>
  <si>
    <t>Hispanic</t>
  </si>
  <si>
    <r>
      <t>f</t>
    </r>
    <r>
      <rPr>
        <sz val="7"/>
        <rFont val="Times New Roman"/>
        <family val="1"/>
      </rPr>
      <t xml:space="preserve"> Effect size is calculated by subtracting the comparison group mean from the school mean, then dividing the result by the pooled standard deviation.</t>
    </r>
  </si>
  <si>
    <r>
      <t>Do you have any disabilities or impairments? (Select all that apply.)</t>
    </r>
    <r>
      <rPr>
        <i/>
        <sz val="8"/>
        <rFont val="Times New Roman"/>
        <family val="1"/>
      </rPr>
      <t xml:space="preserve">  (Item appeared only in the online instrument and was preceded by the statement "Your institution will not receive your identified response to the following question. Only an overall summary of responses will be provided." Accordingly, this item does not appear in the NSSE10 data file or codebook.)</t>
    </r>
  </si>
  <si>
    <r>
      <t xml:space="preserve">The </t>
    </r>
    <r>
      <rPr>
        <i/>
        <sz val="10"/>
        <rFont val="Times New Roman"/>
        <family val="1"/>
      </rPr>
      <t>Mean Comparisons</t>
    </r>
    <r>
      <rPr>
        <sz val="10"/>
        <rFont val="Times New Roman"/>
        <family val="1"/>
      </rPr>
      <t xml:space="preserve"> report is based on information from all</t>
    </r>
    <r>
      <rPr>
        <i/>
        <sz val="10"/>
        <rFont val="Times New Roman"/>
        <family val="1"/>
      </rPr>
      <t xml:space="preserve"> </t>
    </r>
    <r>
      <rPr>
        <sz val="10"/>
        <rFont val="Times New Roman"/>
        <family val="1"/>
      </rPr>
      <t>randomly selected students for both your institution and your comparison institutions. Targeted and locally administered oversamples and other non-randomly selected students are not included in this report.</t>
    </r>
  </si>
  <si>
    <r>
      <t xml:space="preserve">Items with mean differences that are larger than would be expected by chance alone are noted with one, two, or three asterisks, referring to three significance levels (p&lt;.05, p&lt; .01, and p&lt;.001). The smaller the significance level, the smaller the likelihood that the difference is due to chance. </t>
    </r>
    <r>
      <rPr>
        <i/>
        <sz val="10"/>
        <rFont val="Times New Roman"/>
        <family val="1"/>
      </rPr>
      <t xml:space="preserve">Statistical significance does not guarantee the result is substantive or important. </t>
    </r>
    <r>
      <rPr>
        <sz val="10"/>
        <rFont val="Times New Roman"/>
        <family val="1"/>
      </rPr>
      <t>Large sample sizes (like those produced by NSSE) tend to generate more statistically significant results even though the magnitude of mean differences may be inconsequential. Consult effect sizes (see below) to judge the practical meaning of the results.</t>
    </r>
  </si>
  <si>
    <r>
      <t>Making judgments</t>
    </r>
    <r>
      <rPr>
        <sz val="10"/>
        <rFont val="Times New Roman"/>
        <family val="1"/>
      </rPr>
      <t xml:space="preserve"> about the value of info., arguments, or methods, such as examining how others gathered and interpreted data and assessing the soundness of their conclusions</t>
    </r>
  </si>
  <si>
    <t>Attended an art exhibit, play, dance, music, theater or other performance</t>
  </si>
  <si>
    <r>
      <t>b</t>
    </r>
    <r>
      <rPr>
        <sz val="7"/>
        <rFont val="Times New Roman"/>
        <family val="1"/>
      </rPr>
      <t xml:space="preserve"> The 95% confidence interval for the population mean is equal to the sample mean plus/minus 1.96 times the standard error of the mean.</t>
    </r>
  </si>
  <si>
    <r>
      <t xml:space="preserve">If yes: As part of your military experience, did you receive combat pay, hostile fire pay, or imminent danger pay? </t>
    </r>
    <r>
      <rPr>
        <i/>
        <sz val="8"/>
        <rFont val="Times New Roman"/>
        <family val="1"/>
      </rPr>
      <t>(Item appeared only in the online instrument.)</t>
    </r>
  </si>
  <si>
    <r>
      <t xml:space="preserve">Are you a current or former member of the U.S. Armed Forces, Reserves, or National Guard? </t>
    </r>
    <r>
      <rPr>
        <i/>
        <sz val="8"/>
        <rFont val="Times New Roman"/>
        <family val="1"/>
      </rPr>
      <t>(Item appeared only in the online instrument.)</t>
    </r>
  </si>
  <si>
    <r>
      <rPr>
        <b/>
        <sz val="10"/>
        <rFont val="Times New Roman"/>
        <family val="1"/>
      </rPr>
      <t>Weighting</t>
    </r>
    <r>
      <rPr>
        <sz val="10"/>
        <rFont val="Times New Roman"/>
        <family val="1"/>
      </rPr>
      <t xml:space="preserve">
Weights adjusting for gender and enrollment status (and by institutional size for comparison groups) are applied to the percentage column (%) of this report. Weights are computed separately for first-year students and seniors. Weighted results present a more accurate representation of your institution and comparison group students. </t>
    </r>
    <r>
      <rPr>
        <i/>
        <sz val="10"/>
        <rFont val="Times New Roman"/>
        <family val="1"/>
      </rPr>
      <t>Only the column percents are weighted. The counts are the actual number of respondents. Because the counts are unweighted and the column percentages are weighted, you will not be able to calculate the column percent directly from the count numbers.</t>
    </r>
    <r>
      <rPr>
        <sz val="10"/>
        <rFont val="Times New Roman"/>
        <family val="1"/>
      </rPr>
      <t xml:space="preserve">Additional details about weighting can be found on the NSSE Web site. </t>
    </r>
    <r>
      <rPr>
        <b/>
        <sz val="10"/>
        <rFont val="Times New Roman"/>
        <family val="1"/>
      </rPr>
      <t>nsse.iub.edu/links/institutional_reporting</t>
    </r>
  </si>
  <si>
    <r>
      <rPr>
        <b/>
        <sz val="10"/>
        <rFont val="Times New Roman"/>
        <family val="1"/>
      </rPr>
      <t>Column Percentage (%)</t>
    </r>
    <r>
      <rPr>
        <sz val="10"/>
        <rFont val="Times New Roman"/>
        <family val="1"/>
      </rPr>
      <t xml:space="preserve">
This column presents the </t>
    </r>
    <r>
      <rPr>
        <i/>
        <sz val="10"/>
        <rFont val="Times New Roman"/>
        <family val="1"/>
      </rPr>
      <t>weighted</t>
    </r>
    <r>
      <rPr>
        <sz val="10"/>
        <rFont val="Times New Roman"/>
        <family val="1"/>
      </rPr>
      <t xml:space="preserve"> percentage of students responding to the particular option in each question.</t>
    </r>
  </si>
  <si>
    <r>
      <rPr>
        <b/>
        <sz val="10"/>
        <rFont val="Times New Roman"/>
        <family val="1"/>
      </rPr>
      <t>Response Options</t>
    </r>
    <r>
      <rPr>
        <sz val="10"/>
        <rFont val="Times New Roman"/>
        <family val="1"/>
      </rPr>
      <t xml:space="preserve">
Response options are listed as they appear on the instrument.</t>
    </r>
  </si>
  <si>
    <r>
      <rPr>
        <b/>
        <sz val="10"/>
        <rFont val="Times New Roman"/>
        <family val="1"/>
      </rPr>
      <t>Variable Names</t>
    </r>
    <r>
      <rPr>
        <sz val="10"/>
        <rFont val="Times New Roman"/>
        <family val="1"/>
      </rPr>
      <t xml:space="preserve">
The name of each variable appears in the first column for easy reference to your raw data file and the </t>
    </r>
    <r>
      <rPr>
        <i/>
        <sz val="10"/>
        <rFont val="Times New Roman"/>
        <family val="1"/>
      </rPr>
      <t>Mean Comparisons</t>
    </r>
    <r>
      <rPr>
        <sz val="10"/>
        <rFont val="Times New Roman"/>
        <family val="1"/>
      </rPr>
      <t xml:space="preserve"> report.</t>
    </r>
  </si>
  <si>
    <r>
      <rPr>
        <b/>
        <sz val="10"/>
        <rFont val="Times New Roman"/>
        <family val="1"/>
      </rPr>
      <t>Count</t>
    </r>
    <r>
      <rPr>
        <sz val="10"/>
        <rFont val="Times New Roman"/>
        <family val="1"/>
      </rPr>
      <t xml:space="preserve">
The Count column represents the actual number of students who responded to the particular option in each question. </t>
    </r>
    <r>
      <rPr>
        <i/>
        <sz val="10"/>
        <rFont val="Times New Roman"/>
        <family val="1"/>
      </rPr>
      <t>Counts are unweighted.</t>
    </r>
  </si>
  <si>
    <r>
      <rPr>
        <b/>
        <sz val="10"/>
        <rFont val="Times New Roman"/>
        <family val="1"/>
      </rPr>
      <t>Benchmark</t>
    </r>
    <r>
      <rPr>
        <sz val="10"/>
        <rFont val="Times New Roman"/>
        <family val="1"/>
      </rPr>
      <t xml:space="preserve">
Items that comprise the five “Benchmarks of Effective Educational Practice” are indicated by the following:
</t>
    </r>
    <r>
      <rPr>
        <b/>
        <sz val="10"/>
        <rFont val="Times New Roman"/>
        <family val="1"/>
      </rPr>
      <t>LAC</t>
    </r>
    <r>
      <rPr>
        <sz val="10"/>
        <rFont val="Times New Roman"/>
        <family val="1"/>
      </rPr>
      <t xml:space="preserve">=Level of Academic Challenge
</t>
    </r>
    <r>
      <rPr>
        <b/>
        <sz val="10"/>
        <rFont val="Times New Roman"/>
        <family val="1"/>
      </rPr>
      <t>ACL</t>
    </r>
    <r>
      <rPr>
        <sz val="10"/>
        <rFont val="Times New Roman"/>
        <family val="1"/>
      </rPr>
      <t xml:space="preserve">=Active and Collaborative Learning
</t>
    </r>
    <r>
      <rPr>
        <b/>
        <sz val="10"/>
        <rFont val="Times New Roman"/>
        <family val="1"/>
      </rPr>
      <t>SFI</t>
    </r>
    <r>
      <rPr>
        <sz val="10"/>
        <rFont val="Times New Roman"/>
        <family val="1"/>
      </rPr>
      <t xml:space="preserve">=Student-Faculty Interaction
</t>
    </r>
    <r>
      <rPr>
        <b/>
        <sz val="10"/>
        <rFont val="Times New Roman"/>
        <family val="1"/>
      </rPr>
      <t>EEE</t>
    </r>
    <r>
      <rPr>
        <sz val="10"/>
        <rFont val="Times New Roman"/>
        <family val="1"/>
      </rPr>
      <t xml:space="preserve">=Enriching Educational Experiences
</t>
    </r>
    <r>
      <rPr>
        <b/>
        <sz val="10"/>
        <rFont val="Times New Roman"/>
        <family val="1"/>
      </rPr>
      <t>SCE</t>
    </r>
    <r>
      <rPr>
        <sz val="10"/>
        <rFont val="Times New Roman"/>
        <family val="1"/>
      </rPr>
      <t>=Supportive Campus Environment</t>
    </r>
  </si>
  <si>
    <r>
      <rPr>
        <b/>
        <sz val="10"/>
        <rFont val="Times New Roman"/>
        <family val="1"/>
      </rPr>
      <t>Class</t>
    </r>
    <r>
      <rPr>
        <sz val="10"/>
        <rFont val="Times New Roman"/>
        <family val="1"/>
      </rPr>
      <t xml:space="preserve">
Frequency distributions are reported separately for first-year students and seniors. Institution-reported class ranks are used.</t>
    </r>
  </si>
  <si>
    <r>
      <rPr>
        <b/>
        <sz val="10"/>
        <rFont val="Times New Roman"/>
        <family val="1"/>
      </rPr>
      <t>Sample</t>
    </r>
    <r>
      <rPr>
        <sz val="10"/>
        <rFont val="Times New Roman"/>
        <family val="1"/>
      </rPr>
      <t xml:space="preserve">
The</t>
    </r>
    <r>
      <rPr>
        <i/>
        <sz val="10"/>
        <rFont val="Times New Roman"/>
        <family val="1"/>
      </rPr>
      <t xml:space="preserve"> Frequency Distributions</t>
    </r>
    <r>
      <rPr>
        <sz val="10"/>
        <rFont val="Times New Roman"/>
        <family val="1"/>
      </rPr>
      <t xml:space="preserve"> report is based on information from all randomly selected students (including those from census administrations) for both your institution and your comparison institutions. Targeted and locally administered oversamples and other non-randomly selected students are not included in this report.</t>
    </r>
  </si>
  <si>
    <r>
      <rPr>
        <b/>
        <sz val="10"/>
        <rFont val="Times New Roman"/>
        <family val="1"/>
      </rPr>
      <t>Variables</t>
    </r>
    <r>
      <rPr>
        <sz val="10"/>
        <rFont val="Times New Roman"/>
        <family val="1"/>
      </rPr>
      <t xml:space="preserve">
The items from the NSSE survey appear in the left column in the same order and wording as they appear on the instrument.</t>
    </r>
  </si>
  <si>
    <r>
      <t xml:space="preserve">regarding weighting can be found on the NSSE Web site. </t>
    </r>
    <r>
      <rPr>
        <b/>
        <sz val="10"/>
        <rFont val="Times New Roman"/>
        <family val="1"/>
      </rPr>
      <t>nsse.iub.edu/links/institutional_reporting</t>
    </r>
  </si>
  <si>
    <r>
      <t xml:space="preserve">c </t>
    </r>
    <r>
      <rPr>
        <sz val="7"/>
        <rFont val="Times New Roman"/>
        <family val="1"/>
      </rPr>
      <t>A measure of the amount individual scores deviate from the mean of all the scores in the distribution.</t>
    </r>
  </si>
  <si>
    <t>N</t>
  </si>
  <si>
    <t>WOM1001</t>
  </si>
  <si>
    <t>WOM1002</t>
  </si>
  <si>
    <t>WOM1003A</t>
  </si>
  <si>
    <t>WOM1003B</t>
  </si>
  <si>
    <t>WOM1003C</t>
  </si>
  <si>
    <t>WOM1003D</t>
  </si>
  <si>
    <t>WOM1003E</t>
  </si>
  <si>
    <t>WOM1003F</t>
  </si>
  <si>
    <t>WOM1003G</t>
  </si>
  <si>
    <t>WOM1003H</t>
  </si>
  <si>
    <t>WOM1004A</t>
  </si>
  <si>
    <t>WOM1004B</t>
  </si>
  <si>
    <t>WOM1004C</t>
  </si>
  <si>
    <t>WOM1004D</t>
  </si>
  <si>
    <t>WOM1004E</t>
  </si>
  <si>
    <t>WOM1004F</t>
  </si>
  <si>
    <t>WOM1004G</t>
  </si>
  <si>
    <t>WOM1004H</t>
  </si>
  <si>
    <t>WOM1004I</t>
  </si>
  <si>
    <t>WOM1004J</t>
  </si>
  <si>
    <r>
      <t xml:space="preserve">NSSE 2010 Mean Comparisons </t>
    </r>
    <r>
      <rPr>
        <b/>
        <vertAlign val="superscript"/>
        <sz val="12"/>
        <rFont val="Times New Roman"/>
        <family val="1"/>
      </rPr>
      <t xml:space="preserve"> a</t>
    </r>
  </si>
  <si>
    <t xml:space="preserve">Women's Colleges Consortium </t>
  </si>
  <si>
    <t>Women's Colleges Consortium Questions</t>
  </si>
  <si>
    <t>Refer to the Women's Colleges consortium codebook for response option values.</t>
  </si>
  <si>
    <r>
      <t xml:space="preserve">Sig </t>
    </r>
    <r>
      <rPr>
        <i/>
        <vertAlign val="superscript"/>
        <sz val="6"/>
        <color indexed="63"/>
        <rFont val="Times New Roman"/>
        <family val="1"/>
      </rPr>
      <t>b</t>
    </r>
  </si>
  <si>
    <r>
      <t xml:space="preserve">Effect size </t>
    </r>
    <r>
      <rPr>
        <i/>
        <vertAlign val="superscript"/>
        <sz val="6"/>
        <color indexed="63"/>
        <rFont val="Times New Roman"/>
        <family val="1"/>
      </rPr>
      <t>c</t>
    </r>
  </si>
  <si>
    <t>In your choice of where to attend college, how important was it that this institution is a women's college?</t>
  </si>
  <si>
    <t>How important is it for this institution to provide frequent co-educational social activities on campus?</t>
  </si>
  <si>
    <t>To what extent does your institution emphasize:</t>
  </si>
  <si>
    <t>Classes that specifically address women's history and issues</t>
  </si>
  <si>
    <t>Attending guest presentations (speakers, performers, artists, etc.) on women's concerns or accomplishments</t>
  </si>
  <si>
    <t>Co-educational social interactions</t>
  </si>
  <si>
    <t>Opportunities for interdisciplinary learning (i.e., courses and experiential activities that combine multiple subjects)</t>
  </si>
  <si>
    <t>Environmental responsibility</t>
  </si>
  <si>
    <t>3f.</t>
  </si>
  <si>
    <t>Preparation to be a global citizen</t>
  </si>
  <si>
    <t>3g.</t>
  </si>
  <si>
    <t>Going on for graduate or professional degrees</t>
  </si>
  <si>
    <t>3h.</t>
  </si>
  <si>
    <t>Social and personal development of its students</t>
  </si>
  <si>
    <t>How much do you agree or disagree with the following statements?
As a result of attending a women's college:</t>
  </si>
  <si>
    <t>My confidence in what I can do has increased.</t>
  </si>
  <si>
    <t>My understanding of the social, economic and political realities facing women today has improved.</t>
  </si>
  <si>
    <t>4c.</t>
  </si>
  <si>
    <t>I have had many opportunities for practicing my leadership skills.</t>
  </si>
  <si>
    <t>4d.</t>
  </si>
  <si>
    <t>I have been encouraged to explore careers and professions not traditionally chosen by women.</t>
  </si>
  <si>
    <t>4e.</t>
  </si>
  <si>
    <t>I am more comfortable in voicing my thoughts and opinions.</t>
  </si>
  <si>
    <t>4f.</t>
  </si>
  <si>
    <t>I have increased my willingness and ability to take risks.</t>
  </si>
  <si>
    <t>4g.</t>
  </si>
  <si>
    <t>I am better prepared to succeed in my chosen field or area of interest.</t>
  </si>
  <si>
    <t>4h.</t>
  </si>
  <si>
    <t>I have been exposed to role models that have helped me shape my personal 
or professional goals.</t>
  </si>
  <si>
    <t>4i.</t>
  </si>
  <si>
    <t>I feel more academically supported.</t>
  </si>
  <si>
    <t>4j.</t>
  </si>
  <si>
    <t>I feel more connected to the college community.</t>
  </si>
  <si>
    <r>
      <t xml:space="preserve">NSSE 2010 Detailed Statistics </t>
    </r>
    <r>
      <rPr>
        <b/>
        <vertAlign val="superscript"/>
        <sz val="12"/>
        <rFont val="Times New Roman"/>
        <family val="1"/>
      </rPr>
      <t>a</t>
    </r>
  </si>
  <si>
    <r>
      <t xml:space="preserve">Standard deviation </t>
    </r>
    <r>
      <rPr>
        <b/>
        <vertAlign val="superscript"/>
        <sz val="8"/>
        <rFont val="Times New Roman"/>
        <family val="1"/>
      </rPr>
      <t>c</t>
    </r>
  </si>
  <si>
    <r>
      <t xml:space="preserve">DF </t>
    </r>
    <r>
      <rPr>
        <b/>
        <vertAlign val="superscript"/>
        <sz val="8"/>
        <rFont val="Times New Roman"/>
        <family val="1"/>
      </rPr>
      <t>d</t>
    </r>
  </si>
  <si>
    <r>
      <t xml:space="preserve">Sig. </t>
    </r>
    <r>
      <rPr>
        <b/>
        <vertAlign val="superscript"/>
        <sz val="8"/>
        <rFont val="Times New Roman"/>
        <family val="1"/>
      </rPr>
      <t>e</t>
    </r>
  </si>
  <si>
    <r>
      <t xml:space="preserve">Effect 
size </t>
    </r>
    <r>
      <rPr>
        <b/>
        <vertAlign val="superscript"/>
        <sz val="8"/>
        <rFont val="Times New Roman"/>
        <family val="1"/>
      </rPr>
      <t>f</t>
    </r>
  </si>
  <si>
    <r>
      <t>a.</t>
    </r>
    <r>
      <rPr>
        <sz val="7"/>
        <rFont val="Times New Roman"/>
        <family val="1"/>
      </rPr>
      <t xml:space="preserve"> All statistics are weighted by gender and enrollment status. Comparison group statistics are also weighted by institutional size.</t>
    </r>
  </si>
  <si>
    <r>
      <t>b.</t>
    </r>
    <r>
      <rPr>
        <sz val="7"/>
        <rFont val="Times New Roman"/>
        <family val="1"/>
      </rPr>
      <t xml:space="preserve"> The 95% confidence interval for the population mean is equal to the sample mean plus/minus 1.96 times the standard error of the mean.</t>
    </r>
  </si>
  <si>
    <r>
      <t>c.</t>
    </r>
    <r>
      <rPr>
        <sz val="7"/>
        <rFont val="Times New Roman"/>
        <family val="1"/>
      </rPr>
      <t xml:space="preserve"> A measure of the amount individual scores deviate from the mean of all the scores in the distribution.</t>
    </r>
  </si>
  <si>
    <r>
      <t>d.</t>
    </r>
    <r>
      <rPr>
        <sz val="7"/>
        <rFont val="Times New Roman"/>
        <family val="1"/>
      </rPr>
      <t xml:space="preserve"> Degrees of freedom used to compute the t-tests. Values differ from the total Ns due to weighting and the equal variances assumption.</t>
    </r>
  </si>
  <si>
    <r>
      <t>e.</t>
    </r>
    <r>
      <rPr>
        <sz val="7"/>
        <rFont val="Times New Roman"/>
        <family val="1"/>
      </rPr>
      <t xml:space="preserve"> Statistical significance represents the probability that the difference between the mean of your institution and that of the comparison group occurred by chance. </t>
    </r>
  </si>
  <si>
    <r>
      <t>f.</t>
    </r>
    <r>
      <rPr>
        <sz val="7"/>
        <rFont val="Times New Roman"/>
        <family val="1"/>
      </rPr>
      <t xml:space="preserve"> Effect size is calculated by subtracting the comparison group mean from the school mean, then dividing the result by the pooled standard deviation.</t>
    </r>
  </si>
  <si>
    <r>
      <t xml:space="preserve">NSSE 2010 Frequency Distributions </t>
    </r>
    <r>
      <rPr>
        <b/>
        <vertAlign val="superscript"/>
        <sz val="12"/>
        <rFont val="Times New Roman"/>
        <family val="1"/>
      </rPr>
      <t>a</t>
    </r>
  </si>
  <si>
    <t>Women's 
Colleges</t>
  </si>
  <si>
    <t>Not important</t>
  </si>
  <si>
    <t>Of little importance</t>
  </si>
  <si>
    <t>Moderately important</t>
  </si>
  <si>
    <t>Important</t>
  </si>
  <si>
    <t>Very important</t>
  </si>
  <si>
    <t>Strongly disagree</t>
  </si>
  <si>
    <t>Disagree</t>
  </si>
  <si>
    <t>Neutral</t>
  </si>
  <si>
    <t>Agree</t>
  </si>
  <si>
    <t>Strongly agree</t>
  </si>
  <si>
    <t>I am more comfortable with voicing my thoughts and opinions.</t>
  </si>
  <si>
    <t>I have been exposed to role models that have helped me shape my personal or professional goals.</t>
  </si>
  <si>
    <t xml:space="preserve"> </t>
  </si>
  <si>
    <t>*</t>
  </si>
  <si>
    <t>***</t>
  </si>
  <si>
    <t>**</t>
  </si>
  <si>
    <t>IPEDS: 139199</t>
  </si>
  <si>
    <t>Brenau compared with Women's Colleges</t>
  </si>
  <si>
    <t>Brenau compared with</t>
  </si>
  <si>
    <t>Brenau
compared with:</t>
  </si>
  <si>
    <t>Brenau compared with:</t>
  </si>
  <si>
    <t>SN</t>
  </si>
  <si>
    <t xml:space="preserve">FY= </t>
  </si>
  <si>
    <t xml:space="preserve">SR= </t>
  </si>
  <si>
    <t>21</t>
  </si>
  <si>
    <t>106</t>
  </si>
  <si>
    <t>Nursing</t>
  </si>
  <si>
    <t>Women's College</t>
  </si>
  <si>
    <t>FY=76</t>
  </si>
  <si>
    <t>SR=103</t>
  </si>
  <si>
    <t>FY=87</t>
  </si>
  <si>
    <t>SR=260</t>
  </si>
  <si>
    <t>FY= 11</t>
  </si>
  <si>
    <t>SR= 30</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</si>
</sst>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0.0000"/>
    <numFmt numFmtId="171" formatCode=".000"/>
    <numFmt numFmtId="172" formatCode=".0000"/>
    <numFmt numFmtId="173" formatCode=".00000"/>
    <numFmt numFmtId="174" formatCode=".000000"/>
    <numFmt numFmtId="175" formatCode=".0000000"/>
    <numFmt numFmtId="176" formatCode=".00000000"/>
    <numFmt numFmtId="177" formatCode=".000000000"/>
    <numFmt numFmtId="178" formatCode=".0000000000"/>
    <numFmt numFmtId="179" formatCode="0.00000"/>
    <numFmt numFmtId="180" formatCode="0.0000000"/>
    <numFmt numFmtId="181" formatCode="0.000000"/>
    <numFmt numFmtId="182" formatCode="0.0"/>
    <numFmt numFmtId="183" formatCode=".0"/>
    <numFmt numFmtId="184" formatCode=";;"/>
    <numFmt numFmtId="185" formatCode="#.00"/>
    <numFmt numFmtId="186" formatCode="#.000"/>
    <numFmt numFmtId="187" formatCode="0.0%"/>
    <numFmt numFmtId="188" formatCode="dd\-mmm\-yy"/>
    <numFmt numFmtId="189" formatCode="0.0000000000"/>
    <numFmt numFmtId="190" formatCode="#.0"/>
    <numFmt numFmtId="191" formatCode="#.0000"/>
    <numFmt numFmtId="192" formatCode="#.00000"/>
    <numFmt numFmtId="193" formatCode="#.000000"/>
    <numFmt numFmtId="194" formatCode="#.0000000"/>
    <numFmt numFmtId="195" formatCode="#.00000000"/>
    <numFmt numFmtId="196" formatCode="#.000000000"/>
    <numFmt numFmtId="197" formatCode="#.0000000000"/>
    <numFmt numFmtId="198" formatCode="&quot;US$&quot;#,##0_);\(&quot;US$&quot;#,##0\)"/>
    <numFmt numFmtId="199" formatCode="&quot;US$&quot;#,##0_);[Red]\(&quot;US$&quot;#,##0\)"/>
    <numFmt numFmtId="200" formatCode="&quot;US$&quot;#,##0.00_);\(&quot;US$&quot;#,##0.00\)"/>
    <numFmt numFmtId="201" formatCode="&quot;US$&quot;#,##0.00_);[Red]\(&quot;US$&quot;#,##0.00\)"/>
    <numFmt numFmtId="202" formatCode="[$-409]h:mm:ss\ AM/PM"/>
    <numFmt numFmtId="203" formatCode="#,##0,"/>
    <numFmt numFmtId="204" formatCode="0.000000000000000000"/>
    <numFmt numFmtId="205" formatCode="_(* #,##0.0_);_(* \(#,##0.0\);_(* &quot;-&quot;??_);_(@_)"/>
    <numFmt numFmtId="206" formatCode="_(* #,##0.000_);_(* \(#,##0.000\);_(* &quot;-&quot;??_);_(@_)"/>
    <numFmt numFmtId="207" formatCode="_(* #,##0.0000_);_(* \(#,##0.0000\);_(* &quot;-&quot;??_);_(@_)"/>
    <numFmt numFmtId="208" formatCode="_(* #,##0.00000_);_(* \(#,##0.00000\);_(* &quot;-&quot;??_);_(@_)"/>
    <numFmt numFmtId="209" formatCode="_(* #,##0.000000_);_(* \(#,##0.000000\);_(* &quot;-&quot;??_);_(@_)"/>
    <numFmt numFmtId="210" formatCode="_(* #,##0.0000000_);_(* \(#,##0.0000000\);_(* &quot;-&quot;??_);_(@_)"/>
    <numFmt numFmtId="211" formatCode="_(* #,##0.00000000_);_(* \(#,##0.00000000\);_(* &quot;-&quot;??_);_(@_)"/>
    <numFmt numFmtId="212" formatCode="_(* #,##0.000000000_);_(* \(#,##0.000000000\);_(* &quot;-&quot;??_);_(@_)"/>
    <numFmt numFmtId="213" formatCode="_(* #,##0.0000000000_);_(* \(#,##0.0000000000\);_(* &quot;-&quot;??_);_(@_)"/>
    <numFmt numFmtId="214" formatCode="_(* #,##0.00000000000_);_(* \(#,##0.00000000000\);_(* &quot;-&quot;??_);_(@_)"/>
    <numFmt numFmtId="215" formatCode="0.00000000000"/>
    <numFmt numFmtId="216" formatCode="0.000000000"/>
    <numFmt numFmtId="217" formatCode="0.00000000"/>
    <numFmt numFmtId="218" formatCode="_(* #,##0_);_(* \(#,##0\);_(* &quot;-&quot;??_);_(@_)"/>
  </numFmts>
  <fonts count="81">
    <font>
      <sz val="10"/>
      <name val="Arial"/>
      <family val="0"/>
    </font>
    <font>
      <u val="single"/>
      <sz val="10"/>
      <color indexed="20"/>
      <name val="Arial"/>
      <family val="2"/>
    </font>
    <font>
      <u val="single"/>
      <sz val="10"/>
      <color indexed="12"/>
      <name val="Arial"/>
      <family val="2"/>
    </font>
    <font>
      <b/>
      <sz val="8"/>
      <name val="Times New Roman"/>
      <family val="1"/>
    </font>
    <font>
      <b/>
      <sz val="14"/>
      <name val="Times New Roman"/>
      <family val="1"/>
    </font>
    <font>
      <b/>
      <sz val="12"/>
      <name val="Times New Roman"/>
      <family val="1"/>
    </font>
    <font>
      <sz val="10"/>
      <name val="Times New Roman"/>
      <family val="1"/>
    </font>
    <font>
      <sz val="7"/>
      <name val="Times New Roman"/>
      <family val="1"/>
    </font>
    <font>
      <i/>
      <sz val="8"/>
      <name val="Times New Roman"/>
      <family val="1"/>
    </font>
    <font>
      <sz val="8"/>
      <name val="Times New Roman"/>
      <family val="1"/>
    </font>
    <font>
      <b/>
      <sz val="11"/>
      <name val="Times New Roman"/>
      <family val="1"/>
    </font>
    <font>
      <b/>
      <i/>
      <sz val="9"/>
      <color indexed="23"/>
      <name val="Times New Roman"/>
      <family val="1"/>
    </font>
    <font>
      <i/>
      <sz val="6"/>
      <color indexed="63"/>
      <name val="Times New Roman"/>
      <family val="1"/>
    </font>
    <font>
      <b/>
      <sz val="10"/>
      <color indexed="8"/>
      <name val="Times New Roman"/>
      <family val="1"/>
    </font>
    <font>
      <b/>
      <sz val="10"/>
      <color indexed="63"/>
      <name val="Times New Roman"/>
      <family val="1"/>
    </font>
    <font>
      <i/>
      <sz val="8"/>
      <color indexed="63"/>
      <name val="Times New Roman"/>
      <family val="1"/>
    </font>
    <font>
      <sz val="7"/>
      <color indexed="8"/>
      <name val="Times New Roman"/>
      <family val="1"/>
    </font>
    <font>
      <b/>
      <sz val="10"/>
      <name val="Times New Roman"/>
      <family val="1"/>
    </font>
    <font>
      <b/>
      <sz val="8"/>
      <color indexed="8"/>
      <name val="Times New Roman"/>
      <family val="1"/>
    </font>
    <font>
      <i/>
      <sz val="10"/>
      <name val="Times New Roman"/>
      <family val="1"/>
    </font>
    <font>
      <i/>
      <sz val="9"/>
      <color indexed="8"/>
      <name val="Times New Roman"/>
      <family val="1"/>
    </font>
    <font>
      <b/>
      <vertAlign val="superscript"/>
      <sz val="8"/>
      <name val="Times New Roman"/>
      <family val="1"/>
    </font>
    <font>
      <sz val="6"/>
      <name val="Times New Roman"/>
      <family val="1"/>
    </font>
    <font>
      <i/>
      <sz val="6"/>
      <name val="Times New Roman"/>
      <family val="1"/>
    </font>
    <font>
      <b/>
      <sz val="6"/>
      <name val="Times New Roman"/>
      <family val="1"/>
    </font>
    <font>
      <vertAlign val="superscript"/>
      <sz val="7"/>
      <name val="Times New Roman"/>
      <family val="1"/>
    </font>
    <font>
      <vertAlign val="superscript"/>
      <sz val="8"/>
      <name val="Times New Roman"/>
      <family val="1"/>
    </font>
    <font>
      <sz val="8"/>
      <color indexed="9"/>
      <name val="Times New Roman"/>
      <family val="1"/>
    </font>
    <font>
      <sz val="7"/>
      <name val="Arial"/>
      <family val="2"/>
    </font>
    <font>
      <sz val="8"/>
      <name val="Arial"/>
      <family val="2"/>
    </font>
    <font>
      <vertAlign val="superscript"/>
      <sz val="8"/>
      <color indexed="8"/>
      <name val="Arial"/>
      <family val="2"/>
    </font>
    <font>
      <sz val="26"/>
      <name val="Times New Roman"/>
      <family val="1"/>
    </font>
    <font>
      <sz val="28"/>
      <name val="Times New Roman"/>
      <family val="1"/>
    </font>
    <font>
      <sz val="20"/>
      <name val="Times New Roman"/>
      <family val="1"/>
    </font>
    <font>
      <b/>
      <sz val="22"/>
      <name val="Times New Roman"/>
      <family val="1"/>
    </font>
    <font>
      <b/>
      <sz val="10.5"/>
      <name val="Times New Roman"/>
      <family val="1"/>
    </font>
    <font>
      <sz val="10.5"/>
      <name val="Times New Roman"/>
      <family val="1"/>
    </font>
    <font>
      <vertAlign val="superscript"/>
      <sz val="10"/>
      <name val="Times New Roman"/>
      <family val="1"/>
    </font>
    <font>
      <b/>
      <vertAlign val="superscript"/>
      <sz val="10"/>
      <name val="Times New Roman"/>
      <family val="1"/>
    </font>
    <font>
      <vertAlign val="superscript"/>
      <sz val="6"/>
      <name val="Times New Roman"/>
      <family val="1"/>
    </font>
    <font>
      <sz val="34"/>
      <name val="Times New Roman"/>
      <family val="1"/>
    </font>
    <font>
      <b/>
      <vertAlign val="superscript"/>
      <sz val="12"/>
      <name val="Times New Roman"/>
      <family val="1"/>
    </font>
    <font>
      <b/>
      <vertAlign val="superscript"/>
      <sz val="14"/>
      <name val="Times New Roman"/>
      <family val="1"/>
    </font>
    <font>
      <i/>
      <sz val="7"/>
      <color indexed="63"/>
      <name val="Times New Roman"/>
      <family val="1"/>
    </font>
    <font>
      <i/>
      <vertAlign val="superscript"/>
      <sz val="6"/>
      <color indexed="63"/>
      <name val="Times New Roman"/>
      <family val="1"/>
    </font>
    <font>
      <sz val="8"/>
      <color indexed="8"/>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indexed="41"/>
        <bgColor indexed="64"/>
      </patternFill>
    </fill>
    <fill>
      <patternFill patternType="solid">
        <fgColor indexed="4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3"/>
      </top>
      <bottom>
        <color indexed="63"/>
      </bottom>
    </border>
    <border>
      <left>
        <color indexed="63"/>
      </left>
      <right>
        <color indexed="63"/>
      </right>
      <top style="hair">
        <color indexed="55"/>
      </top>
      <bottom>
        <color indexed="63"/>
      </bottom>
    </border>
    <border>
      <left>
        <color indexed="63"/>
      </left>
      <right>
        <color indexed="63"/>
      </right>
      <top>
        <color indexed="63"/>
      </top>
      <bottom style="hair">
        <color indexed="23"/>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color indexed="22"/>
      </top>
      <bottom style="hair">
        <color indexed="22"/>
      </bottom>
    </border>
    <border>
      <left>
        <color indexed="63"/>
      </left>
      <right>
        <color indexed="63"/>
      </right>
      <top>
        <color indexed="63"/>
      </top>
      <bottom style="hair">
        <color indexed="22"/>
      </bottom>
    </border>
    <border>
      <left>
        <color indexed="63"/>
      </left>
      <right>
        <color indexed="63"/>
      </right>
      <top>
        <color indexed="63"/>
      </top>
      <bottom style="hair">
        <color indexed="55"/>
      </bottom>
    </border>
    <border>
      <left>
        <color indexed="63"/>
      </left>
      <right>
        <color indexed="63"/>
      </right>
      <top>
        <color indexed="63"/>
      </top>
      <bottom style="thick"/>
    </border>
    <border>
      <left>
        <color indexed="63"/>
      </left>
      <right>
        <color indexed="63"/>
      </right>
      <top style="thin"/>
      <bottom style="thick"/>
    </border>
    <border>
      <left>
        <color indexed="63"/>
      </left>
      <right>
        <color indexed="63"/>
      </right>
      <top>
        <color indexed="63"/>
      </top>
      <bottom style="hair">
        <color indexed="63"/>
      </bottom>
    </border>
    <border>
      <left>
        <color indexed="63"/>
      </left>
      <right>
        <color indexed="63"/>
      </right>
      <top style="hair">
        <color indexed="22"/>
      </top>
      <bottom>
        <color indexed="63"/>
      </bottom>
    </border>
    <border>
      <left>
        <color indexed="63"/>
      </left>
      <right>
        <color indexed="63"/>
      </right>
      <top style="hair">
        <color indexed="63"/>
      </top>
      <bottom style="hair">
        <color indexed="63"/>
      </bottom>
    </border>
    <border>
      <left>
        <color indexed="63"/>
      </left>
      <right>
        <color indexed="63"/>
      </right>
      <top>
        <color indexed="63"/>
      </top>
      <bottom style="hair">
        <color rgb="FFC0C0C0"/>
      </bottom>
    </border>
    <border>
      <left>
        <color indexed="63"/>
      </left>
      <right>
        <color indexed="63"/>
      </right>
      <top style="hair">
        <color rgb="FFC0C0C0"/>
      </top>
      <bottom>
        <color indexed="63"/>
      </bottom>
    </border>
    <border>
      <left>
        <color indexed="63"/>
      </left>
      <right>
        <color indexed="63"/>
      </right>
      <top>
        <color indexed="63"/>
      </top>
      <bottom style="hair">
        <color rgb="FF808080"/>
      </bottom>
    </border>
    <border>
      <left>
        <color indexed="63"/>
      </left>
      <right>
        <color indexed="63"/>
      </right>
      <top style="hair">
        <color indexed="23"/>
      </top>
      <bottom style="hair">
        <color indexed="23"/>
      </bottom>
    </border>
    <border>
      <left>
        <color indexed="63"/>
      </left>
      <right>
        <color indexed="63"/>
      </right>
      <top style="hair">
        <color rgb="FF808080"/>
      </top>
      <bottom>
        <color indexed="63"/>
      </bottom>
    </border>
    <border>
      <left>
        <color indexed="63"/>
      </left>
      <right>
        <color indexed="63"/>
      </right>
      <top style="hair">
        <color indexed="63"/>
      </top>
      <bottom>
        <color indexed="63"/>
      </bottom>
    </border>
    <border>
      <left>
        <color indexed="63"/>
      </left>
      <right>
        <color indexed="63"/>
      </right>
      <top style="hair">
        <color rgb="FF808080"/>
      </top>
      <bottom style="hair">
        <color rgb="FF808080"/>
      </bottom>
    </border>
    <border>
      <left>
        <color indexed="63"/>
      </left>
      <right>
        <color indexed="63"/>
      </right>
      <top style="hair">
        <color indexed="23"/>
      </top>
      <bottom style="hair">
        <color rgb="FF808080"/>
      </bottom>
    </border>
    <border>
      <left>
        <color indexed="63"/>
      </left>
      <right>
        <color indexed="63"/>
      </right>
      <top style="hair">
        <color indexed="22"/>
      </top>
      <bottom style="hair">
        <color rgb="FFC0C0C0"/>
      </bottom>
    </border>
    <border>
      <left>
        <color indexed="63"/>
      </left>
      <right>
        <color indexed="63"/>
      </right>
      <top style="hair">
        <color rgb="FFC0C0C0"/>
      </top>
      <bottom style="hair">
        <color indexed="22"/>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4"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2"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6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671">
    <xf numFmtId="0" fontId="0" fillId="0" borderId="0" xfId="0" applyAlignment="1">
      <alignment/>
    </xf>
    <xf numFmtId="49" fontId="3" fillId="0" borderId="0" xfId="0" applyNumberFormat="1" applyFont="1" applyBorder="1" applyAlignment="1">
      <alignment/>
    </xf>
    <xf numFmtId="0" fontId="4" fillId="0" borderId="0" xfId="0" applyFont="1" applyFill="1" applyBorder="1" applyAlignment="1">
      <alignment horizontal="center" vertical="center"/>
    </xf>
    <xf numFmtId="0" fontId="6" fillId="0" borderId="0" xfId="0" applyFont="1" applyAlignment="1">
      <alignment/>
    </xf>
    <xf numFmtId="0" fontId="7" fillId="0" borderId="0" xfId="0" applyFont="1" applyBorder="1" applyAlignment="1">
      <alignment/>
    </xf>
    <xf numFmtId="49" fontId="3" fillId="0" borderId="0" xfId="0" applyNumberFormat="1" applyFont="1" applyBorder="1" applyAlignment="1">
      <alignment vertical="top"/>
    </xf>
    <xf numFmtId="0" fontId="8" fillId="0" borderId="0" xfId="0" applyFont="1" applyFill="1" applyBorder="1" applyAlignment="1">
      <alignment horizontal="center"/>
    </xf>
    <xf numFmtId="0" fontId="9" fillId="0" borderId="0" xfId="0" applyFont="1" applyFill="1" applyBorder="1" applyAlignment="1">
      <alignment horizontal="center"/>
    </xf>
    <xf numFmtId="0" fontId="6" fillId="0" borderId="0" xfId="0" applyFont="1" applyFill="1" applyBorder="1" applyAlignment="1">
      <alignment horizontal="center"/>
    </xf>
    <xf numFmtId="168" fontId="12" fillId="0" borderId="0" xfId="0" applyNumberFormat="1" applyFont="1" applyBorder="1" applyAlignment="1">
      <alignment horizontal="center" wrapText="1"/>
    </xf>
    <xf numFmtId="0" fontId="6" fillId="0" borderId="0" xfId="0" applyFont="1" applyAlignment="1">
      <alignment/>
    </xf>
    <xf numFmtId="0" fontId="13" fillId="0" borderId="0" xfId="0" applyFont="1" applyFill="1" applyBorder="1" applyAlignment="1">
      <alignment horizontal="left"/>
    </xf>
    <xf numFmtId="0" fontId="9" fillId="0" borderId="0" xfId="0" applyFont="1" applyFill="1" applyBorder="1" applyAlignment="1">
      <alignment/>
    </xf>
    <xf numFmtId="49" fontId="3" fillId="0" borderId="0" xfId="0" applyNumberFormat="1" applyFont="1" applyFill="1" applyBorder="1" applyAlignment="1">
      <alignment/>
    </xf>
    <xf numFmtId="0" fontId="9" fillId="0" borderId="10" xfId="0" applyFont="1" applyFill="1" applyBorder="1" applyAlignment="1">
      <alignment horizontal="center"/>
    </xf>
    <xf numFmtId="168" fontId="6" fillId="0" borderId="11" xfId="0" applyNumberFormat="1" applyFont="1" applyFill="1" applyBorder="1" applyAlignment="1">
      <alignment horizontal="center"/>
    </xf>
    <xf numFmtId="0" fontId="6" fillId="0" borderId="10" xfId="0" applyNumberFormat="1" applyFont="1" applyFill="1" applyBorder="1" applyAlignment="1">
      <alignment horizontal="center"/>
    </xf>
    <xf numFmtId="0" fontId="7" fillId="0" borderId="0" xfId="0" applyFont="1" applyBorder="1" applyAlignment="1" quotePrefix="1">
      <alignment/>
    </xf>
    <xf numFmtId="0" fontId="9" fillId="0" borderId="12" xfId="0" applyFont="1" applyFill="1" applyBorder="1" applyAlignment="1">
      <alignment horizontal="center"/>
    </xf>
    <xf numFmtId="168" fontId="6" fillId="0" borderId="12" xfId="0" applyNumberFormat="1" applyFont="1" applyFill="1" applyBorder="1" applyAlignment="1">
      <alignment horizontal="center"/>
    </xf>
    <xf numFmtId="0" fontId="16" fillId="0" borderId="0" xfId="0" applyFont="1" applyBorder="1" applyAlignment="1" quotePrefix="1">
      <alignment vertical="top"/>
    </xf>
    <xf numFmtId="0" fontId="6" fillId="0" borderId="0" xfId="0" applyFont="1" applyBorder="1" applyAlignment="1">
      <alignment/>
    </xf>
    <xf numFmtId="0" fontId="7" fillId="0" borderId="0" xfId="0" applyFont="1" applyAlignment="1">
      <alignment/>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Border="1" applyAlignment="1">
      <alignment/>
    </xf>
    <xf numFmtId="0" fontId="6" fillId="0" borderId="0" xfId="0" applyFont="1" applyBorder="1" applyAlignment="1">
      <alignment/>
    </xf>
    <xf numFmtId="168" fontId="6" fillId="0" borderId="10" xfId="0" applyNumberFormat="1" applyFont="1" applyBorder="1" applyAlignment="1">
      <alignment/>
    </xf>
    <xf numFmtId="168" fontId="6" fillId="0" borderId="0" xfId="0" applyNumberFormat="1" applyFont="1" applyFill="1" applyBorder="1" applyAlignment="1">
      <alignment/>
    </xf>
    <xf numFmtId="168" fontId="6" fillId="0" borderId="0" xfId="0" applyNumberFormat="1" applyFont="1" applyBorder="1" applyAlignment="1">
      <alignment/>
    </xf>
    <xf numFmtId="0" fontId="6" fillId="0" borderId="0" xfId="0" applyNumberFormat="1" applyFont="1" applyBorder="1" applyAlignment="1">
      <alignment/>
    </xf>
    <xf numFmtId="168" fontId="6" fillId="0" borderId="0" xfId="0" applyNumberFormat="1" applyFont="1" applyBorder="1" applyAlignment="1">
      <alignment/>
    </xf>
    <xf numFmtId="0" fontId="6" fillId="0" borderId="0" xfId="0" applyFont="1" applyFill="1" applyBorder="1" applyAlignment="1">
      <alignment horizontal="left"/>
    </xf>
    <xf numFmtId="0" fontId="6" fillId="0" borderId="0" xfId="0" applyFont="1" applyFill="1" applyBorder="1" applyAlignment="1">
      <alignment/>
    </xf>
    <xf numFmtId="0" fontId="5" fillId="0" borderId="0" xfId="0" applyFont="1" applyFill="1" applyBorder="1" applyAlignment="1">
      <alignment horizontal="left"/>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6" fillId="0" borderId="0" xfId="0" applyFont="1" applyAlignment="1">
      <alignment horizontal="left"/>
    </xf>
    <xf numFmtId="168" fontId="6" fillId="0" borderId="0" xfId="0" applyNumberFormat="1" applyFont="1" applyAlignment="1">
      <alignment horizontal="left"/>
    </xf>
    <xf numFmtId="0" fontId="3" fillId="0" borderId="0" xfId="0" applyFont="1" applyFill="1" applyBorder="1" applyAlignment="1">
      <alignment horizontal="left"/>
    </xf>
    <xf numFmtId="0" fontId="24" fillId="0" borderId="0" xfId="0" applyFont="1" applyFill="1" applyBorder="1" applyAlignment="1">
      <alignment horizontal="left" wrapText="1"/>
    </xf>
    <xf numFmtId="0" fontId="6" fillId="0" borderId="0" xfId="0" applyFont="1" applyFill="1" applyBorder="1" applyAlignment="1">
      <alignment wrapText="1"/>
    </xf>
    <xf numFmtId="0" fontId="9" fillId="0" borderId="0" xfId="0" applyFont="1" applyFill="1" applyBorder="1" applyAlignment="1">
      <alignment horizontal="left"/>
    </xf>
    <xf numFmtId="168" fontId="9" fillId="0" borderId="0" xfId="0" applyNumberFormat="1" applyFont="1" applyFill="1" applyBorder="1" applyAlignment="1">
      <alignment horizontal="center"/>
    </xf>
    <xf numFmtId="3" fontId="9" fillId="0" borderId="0" xfId="0" applyNumberFormat="1" applyFont="1" applyFill="1" applyBorder="1" applyAlignment="1">
      <alignment horizontal="center"/>
    </xf>
    <xf numFmtId="171" fontId="9" fillId="0" borderId="0" xfId="0" applyNumberFormat="1" applyFont="1" applyFill="1" applyBorder="1" applyAlignment="1">
      <alignment horizontal="center"/>
    </xf>
    <xf numFmtId="168" fontId="9" fillId="0" borderId="13" xfId="0" applyNumberFormat="1" applyFont="1" applyFill="1" applyBorder="1" applyAlignment="1">
      <alignment horizontal="center"/>
    </xf>
    <xf numFmtId="3" fontId="9" fillId="0" borderId="13" xfId="0" applyNumberFormat="1" applyFont="1" applyFill="1" applyBorder="1" applyAlignment="1">
      <alignment horizontal="center"/>
    </xf>
    <xf numFmtId="3" fontId="25" fillId="0" borderId="0" xfId="0" applyNumberFormat="1" applyFont="1" applyFill="1" applyBorder="1" applyAlignment="1">
      <alignment horizontal="left" indent="1"/>
    </xf>
    <xf numFmtId="168" fontId="22" fillId="0" borderId="0" xfId="0" applyNumberFormat="1" applyFont="1" applyFill="1" applyBorder="1" applyAlignment="1">
      <alignment horizontal="center"/>
    </xf>
    <xf numFmtId="3" fontId="22" fillId="0" borderId="0" xfId="0" applyNumberFormat="1" applyFont="1" applyFill="1" applyBorder="1" applyAlignment="1">
      <alignment horizontal="center"/>
    </xf>
    <xf numFmtId="171" fontId="22" fillId="0" borderId="0" xfId="0" applyNumberFormat="1" applyFont="1" applyFill="1" applyBorder="1" applyAlignment="1">
      <alignment horizontal="center"/>
    </xf>
    <xf numFmtId="0" fontId="22" fillId="0" borderId="0" xfId="0" applyFont="1" applyFill="1" applyBorder="1" applyAlignment="1">
      <alignment/>
    </xf>
    <xf numFmtId="168" fontId="9" fillId="0" borderId="14" xfId="0" applyNumberFormat="1" applyFont="1" applyFill="1" applyBorder="1" applyAlignment="1">
      <alignment horizontal="center"/>
    </xf>
    <xf numFmtId="3" fontId="9" fillId="0" borderId="14" xfId="0" applyNumberFormat="1" applyFont="1" applyFill="1" applyBorder="1" applyAlignment="1">
      <alignment horizontal="center"/>
    </xf>
    <xf numFmtId="0" fontId="9" fillId="0" borderId="0" xfId="0" applyFont="1" applyFill="1" applyBorder="1" applyAlignment="1">
      <alignment horizontal="right"/>
    </xf>
    <xf numFmtId="0" fontId="26" fillId="0" borderId="0" xfId="0" applyFont="1" applyFill="1" applyBorder="1" applyAlignment="1">
      <alignment horizontal="left"/>
    </xf>
    <xf numFmtId="2" fontId="9" fillId="0" borderId="0" xfId="0" applyNumberFormat="1" applyFont="1" applyFill="1" applyBorder="1" applyAlignment="1">
      <alignment horizontal="center"/>
    </xf>
    <xf numFmtId="0" fontId="27" fillId="0" borderId="0" xfId="0" applyFont="1" applyFill="1" applyBorder="1" applyAlignment="1">
      <alignment/>
    </xf>
    <xf numFmtId="171" fontId="6" fillId="0" borderId="0" xfId="0" applyNumberFormat="1" applyFont="1" applyFill="1" applyBorder="1" applyAlignment="1">
      <alignment/>
    </xf>
    <xf numFmtId="169" fontId="9"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168" fontId="9" fillId="0" borderId="0" xfId="0" applyNumberFormat="1" applyFont="1" applyFill="1" applyBorder="1" applyAlignment="1">
      <alignment/>
    </xf>
    <xf numFmtId="3" fontId="9" fillId="0" borderId="0" xfId="0" applyNumberFormat="1" applyFont="1" applyFill="1" applyBorder="1" applyAlignment="1">
      <alignment/>
    </xf>
    <xf numFmtId="168" fontId="6" fillId="0" borderId="0" xfId="0" applyNumberFormat="1" applyFont="1" applyFill="1" applyBorder="1" applyAlignment="1">
      <alignment/>
    </xf>
    <xf numFmtId="3" fontId="6" fillId="0" borderId="0" xfId="0" applyNumberFormat="1" applyFont="1" applyFill="1" applyBorder="1" applyAlignment="1">
      <alignment/>
    </xf>
    <xf numFmtId="168" fontId="6" fillId="0" borderId="0" xfId="0" applyNumberFormat="1" applyFont="1" applyFill="1" applyBorder="1" applyAlignment="1">
      <alignment horizontal="center"/>
    </xf>
    <xf numFmtId="168" fontId="9" fillId="0" borderId="0" xfId="0" applyNumberFormat="1" applyFont="1" applyFill="1" applyBorder="1" applyAlignment="1">
      <alignment horizontal="right" vertical="top"/>
    </xf>
    <xf numFmtId="0" fontId="7"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9" fillId="0" borderId="0" xfId="0" applyFont="1" applyFill="1" applyBorder="1" applyAlignment="1">
      <alignment horizontal="left" wrapText="1" indent="1"/>
    </xf>
    <xf numFmtId="0" fontId="0" fillId="0" borderId="0" xfId="0" applyFill="1" applyBorder="1" applyAlignment="1">
      <alignment/>
    </xf>
    <xf numFmtId="0" fontId="3" fillId="0" borderId="0" xfId="0" applyFont="1" applyFill="1" applyBorder="1" applyAlignment="1">
      <alignment horizontal="left" vertical="top" wrapText="1"/>
    </xf>
    <xf numFmtId="0" fontId="0" fillId="0" borderId="0" xfId="0" applyFill="1" applyBorder="1" applyAlignment="1">
      <alignment vertical="top"/>
    </xf>
    <xf numFmtId="0" fontId="3" fillId="0" borderId="0" xfId="0" applyFont="1" applyFill="1" applyBorder="1" applyAlignment="1">
      <alignment horizontal="left" wrapText="1" indent="1"/>
    </xf>
    <xf numFmtId="0" fontId="3" fillId="0" borderId="0" xfId="0" applyFont="1" applyFill="1" applyBorder="1" applyAlignment="1">
      <alignment horizontal="left" wrapText="1"/>
    </xf>
    <xf numFmtId="0" fontId="0" fillId="0" borderId="0" xfId="0" applyFill="1" applyBorder="1" applyAlignment="1">
      <alignment/>
    </xf>
    <xf numFmtId="1" fontId="23" fillId="0" borderId="15" xfId="0" applyNumberFormat="1" applyFont="1" applyFill="1" applyBorder="1" applyAlignment="1">
      <alignment horizontal="center"/>
    </xf>
    <xf numFmtId="0" fontId="0" fillId="0" borderId="0" xfId="0" applyFill="1" applyBorder="1" applyAlignment="1">
      <alignment horizontal="center" vertical="center"/>
    </xf>
    <xf numFmtId="0" fontId="7" fillId="0" borderId="0" xfId="0" applyFont="1" applyFill="1" applyBorder="1" applyAlignment="1" quotePrefix="1">
      <alignment horizontal="left" vertical="top"/>
    </xf>
    <xf numFmtId="9" fontId="9" fillId="0" borderId="0" xfId="63" applyNumberFormat="1" applyFont="1" applyFill="1" applyBorder="1" applyAlignment="1">
      <alignment/>
    </xf>
    <xf numFmtId="3" fontId="9" fillId="0" borderId="0" xfId="0" applyNumberFormat="1" applyFont="1" applyFill="1" applyBorder="1" applyAlignment="1">
      <alignment/>
    </xf>
    <xf numFmtId="3" fontId="9" fillId="0" borderId="16" xfId="0" applyNumberFormat="1" applyFont="1" applyFill="1" applyBorder="1" applyAlignment="1">
      <alignment/>
    </xf>
    <xf numFmtId="0" fontId="9" fillId="0" borderId="0" xfId="0" applyFont="1" applyFill="1" applyBorder="1" applyAlignment="1" quotePrefix="1">
      <alignment horizontal="left" vertical="top"/>
    </xf>
    <xf numFmtId="0" fontId="9" fillId="0" borderId="0" xfId="0" applyFont="1" applyFill="1" applyBorder="1" applyAlignment="1">
      <alignment horizontal="left" vertical="top"/>
    </xf>
    <xf numFmtId="0" fontId="7" fillId="0" borderId="0" xfId="0" applyFont="1" applyFill="1" applyBorder="1" applyAlignment="1">
      <alignment horizontal="left" vertical="center"/>
    </xf>
    <xf numFmtId="9" fontId="9" fillId="0" borderId="0" xfId="63" applyNumberFormat="1" applyFont="1" applyFill="1" applyBorder="1" applyAlignment="1">
      <alignment vertical="center"/>
    </xf>
    <xf numFmtId="3" fontId="9" fillId="0" borderId="0" xfId="0" applyNumberFormat="1" applyFont="1" applyFill="1" applyBorder="1" applyAlignment="1">
      <alignment vertical="center"/>
    </xf>
    <xf numFmtId="0" fontId="0" fillId="0" borderId="0" xfId="0" applyFill="1" applyBorder="1" applyAlignment="1">
      <alignment vertical="center"/>
    </xf>
    <xf numFmtId="9" fontId="9" fillId="0" borderId="0" xfId="63" applyNumberFormat="1" applyFont="1" applyFill="1" applyBorder="1" applyAlignment="1">
      <alignment vertical="top"/>
    </xf>
    <xf numFmtId="3" fontId="9" fillId="0" borderId="0" xfId="0" applyNumberFormat="1" applyFont="1" applyFill="1" applyBorder="1" applyAlignment="1">
      <alignment vertical="top"/>
    </xf>
    <xf numFmtId="3" fontId="9" fillId="0" borderId="17" xfId="0" applyNumberFormat="1" applyFont="1" applyFill="1" applyBorder="1" applyAlignment="1">
      <alignment/>
    </xf>
    <xf numFmtId="1" fontId="9" fillId="0" borderId="0" xfId="0" applyNumberFormat="1" applyFont="1" applyFill="1" applyBorder="1" applyAlignment="1">
      <alignment/>
    </xf>
    <xf numFmtId="9" fontId="9" fillId="0" borderId="0" xfId="0" applyNumberFormat="1" applyFont="1" applyFill="1" applyBorder="1" applyAlignment="1">
      <alignment/>
    </xf>
    <xf numFmtId="0" fontId="28" fillId="0" borderId="0" xfId="0" applyFont="1" applyFill="1" applyBorder="1" applyAlignment="1">
      <alignment/>
    </xf>
    <xf numFmtId="1" fontId="7" fillId="0" borderId="0" xfId="0" applyNumberFormat="1" applyFont="1" applyFill="1" applyBorder="1" applyAlignment="1">
      <alignment/>
    </xf>
    <xf numFmtId="0" fontId="0" fillId="0" borderId="0" xfId="0" applyFill="1" applyAlignment="1">
      <alignment/>
    </xf>
    <xf numFmtId="0" fontId="9" fillId="0" borderId="0" xfId="0" applyFont="1" applyFill="1" applyBorder="1" applyAlignment="1" quotePrefix="1">
      <alignment vertical="top" wrapText="1"/>
    </xf>
    <xf numFmtId="0" fontId="9" fillId="0" borderId="0" xfId="0" applyFont="1" applyFill="1" applyBorder="1" applyAlignment="1">
      <alignment vertical="top"/>
    </xf>
    <xf numFmtId="0" fontId="6" fillId="0" borderId="0" xfId="0" applyNumberFormat="1" applyFont="1" applyFill="1" applyBorder="1" applyAlignment="1">
      <alignment horizontal="center"/>
    </xf>
    <xf numFmtId="1" fontId="9" fillId="0" borderId="0" xfId="63" applyNumberFormat="1" applyFont="1" applyFill="1" applyBorder="1" applyAlignment="1">
      <alignment/>
    </xf>
    <xf numFmtId="1" fontId="9" fillId="0" borderId="0" xfId="63" applyNumberFormat="1" applyFont="1" applyFill="1" applyBorder="1" applyAlignment="1">
      <alignment vertical="top"/>
    </xf>
    <xf numFmtId="1" fontId="0" fillId="0" borderId="0" xfId="0" applyNumberFormat="1" applyFill="1" applyAlignment="1">
      <alignment/>
    </xf>
    <xf numFmtId="0" fontId="3" fillId="0" borderId="0" xfId="0" applyFont="1" applyFill="1" applyBorder="1" applyAlignment="1">
      <alignment horizontal="center" vertical="center" wrapText="1"/>
    </xf>
    <xf numFmtId="0" fontId="0" fillId="0" borderId="0" xfId="0" applyAlignment="1">
      <alignment horizontal="center" vertical="center"/>
    </xf>
    <xf numFmtId="168" fontId="9" fillId="0" borderId="0" xfId="0" applyNumberFormat="1" applyFont="1" applyBorder="1" applyAlignment="1">
      <alignment horizontal="right" vertical="top"/>
    </xf>
    <xf numFmtId="0" fontId="27" fillId="33" borderId="0" xfId="0" applyFont="1" applyFill="1" applyBorder="1" applyAlignment="1">
      <alignment horizontal="center"/>
    </xf>
    <xf numFmtId="168" fontId="9" fillId="0" borderId="0" xfId="0" applyNumberFormat="1" applyFont="1" applyFill="1" applyBorder="1" applyAlignment="1">
      <alignment horizontal="left"/>
    </xf>
    <xf numFmtId="1" fontId="9" fillId="0" borderId="0" xfId="63" applyNumberFormat="1" applyFont="1" applyFill="1" applyBorder="1" applyAlignment="1">
      <alignment horizontal="right" vertical="top"/>
    </xf>
    <xf numFmtId="0" fontId="25" fillId="0" borderId="0" xfId="0" applyFont="1" applyFill="1" applyBorder="1" applyAlignment="1">
      <alignment horizontal="right"/>
    </xf>
    <xf numFmtId="168" fontId="6" fillId="0" borderId="10" xfId="0" applyNumberFormat="1" applyFont="1" applyFill="1" applyBorder="1" applyAlignment="1">
      <alignment horizontal="center"/>
    </xf>
    <xf numFmtId="0" fontId="0" fillId="0" borderId="0" xfId="0" applyAlignment="1">
      <alignment horizontal="center" vertical="top"/>
    </xf>
    <xf numFmtId="0" fontId="31" fillId="0" borderId="0" xfId="0" applyFont="1" applyAlignment="1">
      <alignment/>
    </xf>
    <xf numFmtId="0" fontId="0" fillId="0" borderId="18" xfId="0" applyBorder="1" applyAlignment="1">
      <alignment/>
    </xf>
    <xf numFmtId="0" fontId="0" fillId="0" borderId="19" xfId="0" applyBorder="1" applyAlignment="1">
      <alignment/>
    </xf>
    <xf numFmtId="0" fontId="32" fillId="0" borderId="0" xfId="0" applyFont="1" applyAlignment="1">
      <alignment/>
    </xf>
    <xf numFmtId="17" fontId="33" fillId="0" borderId="0" xfId="0" applyNumberFormat="1" applyFont="1" applyAlignment="1" quotePrefix="1">
      <alignment/>
    </xf>
    <xf numFmtId="0" fontId="34" fillId="0" borderId="0" xfId="0" applyFont="1" applyAlignment="1">
      <alignment/>
    </xf>
    <xf numFmtId="0" fontId="0" fillId="0" borderId="0" xfId="0" applyAlignment="1">
      <alignment horizontal="left"/>
    </xf>
    <xf numFmtId="0" fontId="35" fillId="0" borderId="0" xfId="0" applyFont="1" applyAlignment="1">
      <alignment/>
    </xf>
    <xf numFmtId="0" fontId="6" fillId="0" borderId="0" xfId="0" applyFont="1" applyAlignment="1">
      <alignment vertical="top" wrapText="1"/>
    </xf>
    <xf numFmtId="0" fontId="36" fillId="0" borderId="0" xfId="0" applyFont="1" applyAlignment="1">
      <alignment vertical="top" wrapText="1"/>
    </xf>
    <xf numFmtId="0" fontId="9" fillId="0" borderId="0" xfId="0" applyFont="1" applyFill="1" applyBorder="1" applyAlignment="1">
      <alignment horizontal="center" vertical="top" wrapText="1"/>
    </xf>
    <xf numFmtId="0" fontId="9" fillId="0" borderId="0" xfId="0" applyFont="1" applyFill="1" applyBorder="1" applyAlignment="1">
      <alignment horizontal="left" wrapText="1"/>
    </xf>
    <xf numFmtId="0" fontId="9" fillId="0" borderId="16" xfId="0" applyFont="1" applyFill="1" applyBorder="1" applyAlignment="1">
      <alignment horizontal="center" vertical="top" wrapText="1"/>
    </xf>
    <xf numFmtId="0" fontId="9" fillId="0" borderId="16" xfId="0" applyFont="1" applyFill="1" applyBorder="1" applyAlignment="1">
      <alignment horizontal="right" wrapText="1"/>
    </xf>
    <xf numFmtId="16" fontId="9" fillId="0" borderId="0" xfId="0" applyNumberFormat="1" applyFont="1" applyFill="1" applyBorder="1" applyAlignment="1" quotePrefix="1">
      <alignment horizontal="left" wrapText="1"/>
    </xf>
    <xf numFmtId="0" fontId="9" fillId="0" borderId="0" xfId="0" applyFont="1" applyFill="1" applyBorder="1" applyAlignment="1" quotePrefix="1">
      <alignment horizontal="left" wrapText="1"/>
    </xf>
    <xf numFmtId="16" fontId="9" fillId="0" borderId="0" xfId="0" applyNumberFormat="1" applyFont="1" applyFill="1" applyBorder="1" applyAlignment="1">
      <alignment horizontal="left" wrapText="1"/>
    </xf>
    <xf numFmtId="0" fontId="9" fillId="0" borderId="15" xfId="0" applyFont="1" applyFill="1" applyBorder="1" applyAlignment="1">
      <alignment horizontal="left" vertical="top" wrapText="1"/>
    </xf>
    <xf numFmtId="0" fontId="17" fillId="0" borderId="0" xfId="0" applyFont="1" applyFill="1" applyBorder="1" applyAlignment="1">
      <alignment horizontal="center"/>
    </xf>
    <xf numFmtId="1" fontId="23" fillId="0" borderId="0" xfId="0" applyNumberFormat="1" applyFont="1" applyFill="1" applyBorder="1" applyAlignment="1">
      <alignment horizontal="center"/>
    </xf>
    <xf numFmtId="0" fontId="24" fillId="0" borderId="16" xfId="0" applyFont="1" applyFill="1" applyBorder="1" applyAlignment="1">
      <alignment horizontal="center" wrapText="1"/>
    </xf>
    <xf numFmtId="0" fontId="9" fillId="0" borderId="0" xfId="0" applyFont="1" applyFill="1" applyBorder="1" applyAlignment="1">
      <alignment vertical="center"/>
    </xf>
    <xf numFmtId="0" fontId="9" fillId="0" borderId="10" xfId="0" applyFont="1" applyFill="1" applyBorder="1" applyAlignment="1">
      <alignment horizontal="center" vertical="center" wrapText="1"/>
    </xf>
    <xf numFmtId="0" fontId="5" fillId="0" borderId="0" xfId="0" applyFont="1" applyFill="1" applyBorder="1" applyAlignment="1">
      <alignment horizontal="center"/>
    </xf>
    <xf numFmtId="0" fontId="4" fillId="0" borderId="20" xfId="0" applyFont="1" applyFill="1" applyBorder="1" applyAlignment="1">
      <alignment horizontal="center" vertical="top" wrapText="1"/>
    </xf>
    <xf numFmtId="3" fontId="9" fillId="0" borderId="21" xfId="0" applyNumberFormat="1" applyFont="1" applyFill="1" applyBorder="1" applyAlignment="1">
      <alignment/>
    </xf>
    <xf numFmtId="3" fontId="9" fillId="0" borderId="15" xfId="0" applyNumberFormat="1" applyFont="1" applyFill="1" applyBorder="1" applyAlignment="1">
      <alignment/>
    </xf>
    <xf numFmtId="3" fontId="9" fillId="0" borderId="15" xfId="0" applyNumberFormat="1" applyFont="1" applyFill="1" applyBorder="1" applyAlignment="1">
      <alignment vertical="top"/>
    </xf>
    <xf numFmtId="0" fontId="23" fillId="0" borderId="15" xfId="0" applyFont="1" applyFill="1" applyBorder="1" applyAlignment="1">
      <alignment horizontal="center" vertical="center" wrapText="1"/>
    </xf>
    <xf numFmtId="0" fontId="23" fillId="0" borderId="15" xfId="0" applyFont="1" applyFill="1" applyBorder="1" applyAlignment="1">
      <alignment horizontal="center" wrapText="1"/>
    </xf>
    <xf numFmtId="0" fontId="9" fillId="0" borderId="0" xfId="0" applyFont="1" applyFill="1" applyBorder="1" applyAlignment="1">
      <alignment horizontal="right" wrapText="1"/>
    </xf>
    <xf numFmtId="0" fontId="9" fillId="0" borderId="21" xfId="0" applyFont="1" applyFill="1" applyBorder="1" applyAlignment="1">
      <alignment horizontal="center" vertical="top" wrapText="1"/>
    </xf>
    <xf numFmtId="0" fontId="9" fillId="0" borderId="21" xfId="0" applyFont="1" applyFill="1" applyBorder="1" applyAlignment="1">
      <alignment horizontal="left" wrapText="1"/>
    </xf>
    <xf numFmtId="0" fontId="9" fillId="0" borderId="15" xfId="0" applyFont="1" applyFill="1" applyBorder="1" applyAlignment="1">
      <alignment horizontal="center" vertical="top" wrapText="1"/>
    </xf>
    <xf numFmtId="0" fontId="9" fillId="0" borderId="15" xfId="0" applyFont="1" applyFill="1" applyBorder="1" applyAlignment="1">
      <alignment horizontal="left" wrapText="1"/>
    </xf>
    <xf numFmtId="0" fontId="9" fillId="0" borderId="0" xfId="0" applyFont="1" applyFill="1" applyBorder="1" applyAlignment="1">
      <alignment wrapText="1"/>
    </xf>
    <xf numFmtId="0" fontId="0" fillId="0" borderId="0" xfId="0" applyFill="1" applyBorder="1" applyAlignment="1">
      <alignment horizontal="center" vertical="top" wrapText="1"/>
    </xf>
    <xf numFmtId="0" fontId="7" fillId="0" borderId="0" xfId="0" applyFont="1" applyFill="1" applyBorder="1" applyAlignment="1">
      <alignment horizontal="center" vertical="top" wrapText="1"/>
    </xf>
    <xf numFmtId="1" fontId="9" fillId="0" borderId="0" xfId="63" applyNumberFormat="1" applyFont="1" applyFill="1" applyBorder="1" applyAlignment="1">
      <alignment horizontal="left" vertical="top"/>
    </xf>
    <xf numFmtId="3" fontId="9" fillId="0" borderId="0" xfId="0" applyNumberFormat="1" applyFont="1" applyFill="1" applyBorder="1" applyAlignment="1">
      <alignment horizontal="left" vertical="top"/>
    </xf>
    <xf numFmtId="0" fontId="0" fillId="0" borderId="0" xfId="0" applyBorder="1" applyAlignment="1">
      <alignment/>
    </xf>
    <xf numFmtId="0" fontId="9" fillId="0" borderId="16" xfId="0" applyFont="1" applyFill="1" applyBorder="1" applyAlignment="1">
      <alignment horizontal="left" vertical="top" wrapText="1"/>
    </xf>
    <xf numFmtId="0" fontId="9" fillId="0" borderId="10" xfId="0" applyFont="1" applyFill="1" applyBorder="1" applyAlignment="1">
      <alignment horizontal="center" wrapText="1"/>
    </xf>
    <xf numFmtId="0" fontId="6" fillId="0" borderId="12" xfId="0" applyFont="1" applyFill="1" applyBorder="1" applyAlignment="1">
      <alignment/>
    </xf>
    <xf numFmtId="0" fontId="9" fillId="0" borderId="12" xfId="0" applyFont="1" applyFill="1" applyBorder="1" applyAlignment="1">
      <alignment vertical="center" wrapText="1"/>
    </xf>
    <xf numFmtId="0" fontId="10" fillId="0" borderId="0" xfId="0" applyFont="1" applyFill="1" applyBorder="1" applyAlignment="1">
      <alignment horizontal="center" wrapText="1"/>
    </xf>
    <xf numFmtId="0" fontId="4" fillId="0" borderId="0" xfId="0" applyFont="1" applyFill="1" applyBorder="1" applyAlignment="1">
      <alignment horizontal="center" vertical="top" wrapText="1"/>
    </xf>
    <xf numFmtId="0" fontId="14" fillId="0" borderId="0" xfId="0" applyFont="1" applyFill="1" applyBorder="1" applyAlignment="1">
      <alignment horizontal="center"/>
    </xf>
    <xf numFmtId="168" fontId="15" fillId="0" borderId="0" xfId="0" applyNumberFormat="1" applyFont="1" applyFill="1" applyBorder="1" applyAlignment="1">
      <alignment horizontal="left" wrapText="1"/>
    </xf>
    <xf numFmtId="0" fontId="9" fillId="0" borderId="11" xfId="0" applyFont="1" applyFill="1" applyBorder="1" applyAlignment="1">
      <alignment horizontal="center"/>
    </xf>
    <xf numFmtId="0" fontId="9" fillId="0" borderId="17" xfId="0" applyFont="1" applyFill="1" applyBorder="1" applyAlignment="1">
      <alignment horizontal="center"/>
    </xf>
    <xf numFmtId="168" fontId="6" fillId="0" borderId="17" xfId="0" applyNumberFormat="1" applyFont="1" applyFill="1" applyBorder="1" applyAlignment="1">
      <alignment horizontal="center"/>
    </xf>
    <xf numFmtId="0" fontId="6" fillId="0" borderId="11" xfId="0" applyNumberFormat="1" applyFont="1" applyFill="1" applyBorder="1" applyAlignment="1">
      <alignment horizontal="center"/>
    </xf>
    <xf numFmtId="2" fontId="22" fillId="0" borderId="0" xfId="0" applyNumberFormat="1" applyFont="1" applyFill="1" applyBorder="1" applyAlignment="1">
      <alignment horizontal="center" textRotation="90" wrapText="1"/>
    </xf>
    <xf numFmtId="3" fontId="22" fillId="0" borderId="0" xfId="0" applyNumberFormat="1" applyFont="1" applyFill="1" applyBorder="1" applyAlignment="1">
      <alignment horizontal="center" textRotation="90" wrapText="1"/>
    </xf>
    <xf numFmtId="170" fontId="23" fillId="0" borderId="0" xfId="0" applyNumberFormat="1" applyFont="1" applyFill="1" applyBorder="1" applyAlignment="1">
      <alignment horizontal="center" vertical="top" wrapText="1"/>
    </xf>
    <xf numFmtId="171" fontId="22" fillId="0" borderId="0" xfId="0" applyNumberFormat="1" applyFont="1" applyFill="1" applyBorder="1" applyAlignment="1">
      <alignment horizontal="center" textRotation="90" wrapText="1"/>
    </xf>
    <xf numFmtId="169" fontId="3" fillId="0" borderId="0" xfId="0" applyNumberFormat="1" applyFont="1" applyFill="1" applyBorder="1" applyAlignment="1">
      <alignment horizontal="center" wrapText="1"/>
    </xf>
    <xf numFmtId="170" fontId="3" fillId="0" borderId="0" xfId="0" applyNumberFormat="1" applyFont="1" applyFill="1" applyBorder="1" applyAlignment="1">
      <alignment horizontal="center"/>
    </xf>
    <xf numFmtId="0" fontId="6" fillId="0" borderId="0" xfId="0" applyFont="1" applyBorder="1" applyAlignment="1">
      <alignment horizontal="left"/>
    </xf>
    <xf numFmtId="1" fontId="23" fillId="34" borderId="15" xfId="0" applyNumberFormat="1" applyFont="1" applyFill="1" applyBorder="1" applyAlignment="1">
      <alignment horizontal="center"/>
    </xf>
    <xf numFmtId="3" fontId="9" fillId="34" borderId="0" xfId="0" applyNumberFormat="1" applyFont="1" applyFill="1" applyBorder="1" applyAlignment="1">
      <alignment/>
    </xf>
    <xf numFmtId="3" fontId="9" fillId="34" borderId="16" xfId="0" applyNumberFormat="1" applyFont="1" applyFill="1" applyBorder="1" applyAlignment="1">
      <alignment/>
    </xf>
    <xf numFmtId="3" fontId="9" fillId="34" borderId="21" xfId="0" applyNumberFormat="1" applyFont="1" applyFill="1" applyBorder="1" applyAlignment="1">
      <alignment/>
    </xf>
    <xf numFmtId="3" fontId="9" fillId="34" borderId="0" xfId="0" applyNumberFormat="1" applyFont="1" applyFill="1" applyBorder="1" applyAlignment="1">
      <alignment vertical="center"/>
    </xf>
    <xf numFmtId="3" fontId="9" fillId="34" borderId="0" xfId="0" applyNumberFormat="1" applyFont="1" applyFill="1" applyBorder="1" applyAlignment="1">
      <alignment vertical="top"/>
    </xf>
    <xf numFmtId="3" fontId="9" fillId="34" borderId="17" xfId="0" applyNumberFormat="1" applyFont="1" applyFill="1" applyBorder="1" applyAlignment="1">
      <alignment/>
    </xf>
    <xf numFmtId="3" fontId="9" fillId="34" borderId="15" xfId="0" applyNumberFormat="1" applyFont="1" applyFill="1" applyBorder="1" applyAlignment="1">
      <alignment/>
    </xf>
    <xf numFmtId="3" fontId="9" fillId="34" borderId="15" xfId="0" applyNumberFormat="1" applyFont="1" applyFill="1" applyBorder="1" applyAlignment="1">
      <alignment vertical="top"/>
    </xf>
    <xf numFmtId="0" fontId="18" fillId="0" borderId="0" xfId="0" applyFont="1" applyFill="1" applyBorder="1" applyAlignment="1">
      <alignment horizontal="center" wrapText="1"/>
    </xf>
    <xf numFmtId="0" fontId="30" fillId="0" borderId="0" xfId="0" applyFont="1" applyFill="1" applyBorder="1" applyAlignment="1">
      <alignment horizontal="center" wrapText="1"/>
    </xf>
    <xf numFmtId="0" fontId="18" fillId="0" borderId="0" xfId="0" applyFont="1" applyFill="1" applyBorder="1" applyAlignment="1">
      <alignment horizontal="left" wrapText="1"/>
    </xf>
    <xf numFmtId="168" fontId="15" fillId="0" borderId="0" xfId="0" applyNumberFormat="1" applyFont="1" applyBorder="1" applyAlignment="1">
      <alignment horizontal="left" wrapText="1"/>
    </xf>
    <xf numFmtId="0" fontId="15" fillId="0" borderId="0" xfId="0" applyFont="1" applyFill="1" applyBorder="1" applyAlignment="1">
      <alignment horizontal="left" wrapText="1"/>
    </xf>
    <xf numFmtId="0" fontId="20" fillId="0" borderId="0" xfId="0" applyFont="1" applyFill="1" applyBorder="1" applyAlignment="1">
      <alignment horizontal="center"/>
    </xf>
    <xf numFmtId="0" fontId="17" fillId="0" borderId="0" xfId="0" applyFont="1" applyFill="1" applyBorder="1" applyAlignment="1">
      <alignment horizontal="left"/>
    </xf>
    <xf numFmtId="0" fontId="3" fillId="0" borderId="0" xfId="0" applyFont="1" applyBorder="1" applyAlignment="1">
      <alignment/>
    </xf>
    <xf numFmtId="0" fontId="6" fillId="0" borderId="0" xfId="0" applyFont="1" applyFill="1" applyBorder="1" applyAlignment="1">
      <alignment/>
    </xf>
    <xf numFmtId="0" fontId="16" fillId="0" borderId="0" xfId="0" applyFont="1" applyFill="1" applyBorder="1" applyAlignment="1" quotePrefix="1">
      <alignment vertical="top"/>
    </xf>
    <xf numFmtId="0" fontId="6" fillId="0" borderId="0" xfId="0" applyFont="1" applyAlignment="1">
      <alignment horizontal="left" vertical="top" wrapText="1"/>
    </xf>
    <xf numFmtId="3" fontId="23" fillId="34" borderId="15" xfId="0" applyNumberFormat="1" applyFont="1" applyFill="1" applyBorder="1" applyAlignment="1">
      <alignment horizontal="right"/>
    </xf>
    <xf numFmtId="1" fontId="23" fillId="0" borderId="15" xfId="0" applyNumberFormat="1" applyFont="1" applyFill="1" applyBorder="1" applyAlignment="1">
      <alignment horizontal="right"/>
    </xf>
    <xf numFmtId="3" fontId="23" fillId="0" borderId="15" xfId="0" applyNumberFormat="1" applyFont="1" applyFill="1" applyBorder="1" applyAlignment="1">
      <alignment horizontal="right"/>
    </xf>
    <xf numFmtId="9" fontId="8" fillId="34" borderId="0" xfId="63" applyNumberFormat="1" applyFont="1" applyFill="1" applyBorder="1" applyAlignment="1">
      <alignment/>
    </xf>
    <xf numFmtId="9" fontId="8" fillId="34" borderId="16" xfId="63" applyNumberFormat="1" applyFont="1" applyFill="1" applyBorder="1" applyAlignment="1">
      <alignment/>
    </xf>
    <xf numFmtId="9" fontId="8" fillId="0" borderId="0" xfId="63" applyNumberFormat="1" applyFont="1" applyFill="1" applyBorder="1" applyAlignment="1">
      <alignment/>
    </xf>
    <xf numFmtId="9" fontId="8" fillId="0" borderId="16" xfId="63" applyNumberFormat="1" applyFont="1" applyFill="1" applyBorder="1" applyAlignment="1">
      <alignment/>
    </xf>
    <xf numFmtId="9" fontId="8" fillId="34" borderId="21" xfId="63" applyNumberFormat="1" applyFont="1" applyFill="1" applyBorder="1" applyAlignment="1">
      <alignment/>
    </xf>
    <xf numFmtId="9" fontId="8" fillId="34" borderId="0" xfId="63" applyNumberFormat="1" applyFont="1" applyFill="1" applyBorder="1" applyAlignment="1">
      <alignment vertical="center"/>
    </xf>
    <xf numFmtId="9" fontId="8" fillId="34" borderId="0" xfId="63" applyNumberFormat="1" applyFont="1" applyFill="1" applyBorder="1" applyAlignment="1">
      <alignment vertical="top"/>
    </xf>
    <xf numFmtId="9" fontId="8" fillId="34" borderId="17" xfId="63" applyNumberFormat="1" applyFont="1" applyFill="1" applyBorder="1" applyAlignment="1">
      <alignment/>
    </xf>
    <xf numFmtId="9" fontId="8" fillId="0" borderId="0" xfId="63" applyNumberFormat="1" applyFont="1" applyFill="1" applyBorder="1" applyAlignment="1">
      <alignment vertical="center"/>
    </xf>
    <xf numFmtId="9" fontId="8" fillId="0" borderId="0" xfId="63" applyNumberFormat="1" applyFont="1" applyFill="1" applyBorder="1" applyAlignment="1">
      <alignment vertical="top"/>
    </xf>
    <xf numFmtId="9" fontId="8" fillId="0" borderId="17" xfId="63" applyNumberFormat="1" applyFont="1" applyFill="1" applyBorder="1" applyAlignment="1">
      <alignment/>
    </xf>
    <xf numFmtId="9" fontId="8" fillId="34" borderId="15" xfId="63" applyNumberFormat="1" applyFont="1" applyFill="1" applyBorder="1" applyAlignment="1">
      <alignment/>
    </xf>
    <xf numFmtId="9" fontId="8" fillId="34" borderId="15" xfId="63" applyNumberFormat="1" applyFont="1" applyFill="1" applyBorder="1" applyAlignment="1">
      <alignment vertical="top"/>
    </xf>
    <xf numFmtId="9" fontId="8" fillId="0" borderId="21" xfId="63" applyNumberFormat="1" applyFont="1" applyFill="1" applyBorder="1" applyAlignment="1">
      <alignment/>
    </xf>
    <xf numFmtId="9" fontId="8" fillId="0" borderId="15" xfId="63" applyNumberFormat="1" applyFont="1" applyFill="1" applyBorder="1" applyAlignment="1">
      <alignment/>
    </xf>
    <xf numFmtId="9" fontId="8" fillId="0" borderId="15" xfId="63" applyNumberFormat="1" applyFont="1" applyFill="1" applyBorder="1" applyAlignment="1">
      <alignment vertical="top"/>
    </xf>
    <xf numFmtId="0" fontId="9" fillId="0" borderId="16" xfId="0" applyFont="1" applyFill="1" applyBorder="1" applyAlignment="1">
      <alignment horizontal="right" vertical="top" wrapText="1"/>
    </xf>
    <xf numFmtId="3" fontId="9" fillId="34" borderId="16" xfId="0" applyNumberFormat="1" applyFont="1" applyFill="1" applyBorder="1" applyAlignment="1">
      <alignment vertical="top"/>
    </xf>
    <xf numFmtId="9" fontId="8" fillId="34" borderId="16" xfId="63" applyNumberFormat="1" applyFont="1" applyFill="1" applyBorder="1" applyAlignment="1">
      <alignment vertical="top"/>
    </xf>
    <xf numFmtId="0" fontId="0" fillId="0" borderId="0" xfId="0" applyFont="1" applyFill="1" applyBorder="1" applyAlignment="1">
      <alignment/>
    </xf>
    <xf numFmtId="0" fontId="0" fillId="0" borderId="0" xfId="0" applyAlignment="1">
      <alignment/>
    </xf>
    <xf numFmtId="0" fontId="6" fillId="0" borderId="0" xfId="0" applyFont="1" applyAlignment="1" applyProtection="1">
      <alignment horizontal="left" vertical="top" wrapText="1"/>
      <protection locked="0"/>
    </xf>
    <xf numFmtId="0" fontId="0" fillId="0" borderId="0" xfId="0" applyFont="1" applyAlignment="1">
      <alignment/>
    </xf>
    <xf numFmtId="9" fontId="9" fillId="0" borderId="0" xfId="63" applyNumberFormat="1" applyFont="1" applyFill="1" applyBorder="1" applyAlignment="1">
      <alignment horizontal="right"/>
    </xf>
    <xf numFmtId="0" fontId="7" fillId="0" borderId="16" xfId="0" applyFont="1" applyFill="1" applyBorder="1" applyAlignment="1">
      <alignment horizontal="center" vertical="top" wrapText="1"/>
    </xf>
    <xf numFmtId="0" fontId="0" fillId="0" borderId="0" xfId="0" applyFont="1" applyAlignment="1">
      <alignment/>
    </xf>
    <xf numFmtId="0" fontId="24" fillId="0" borderId="0" xfId="0" applyFont="1" applyFill="1" applyBorder="1" applyAlignment="1">
      <alignment horizontal="center" wrapText="1"/>
    </xf>
    <xf numFmtId="3" fontId="23" fillId="34" borderId="21" xfId="0" applyNumberFormat="1" applyFont="1" applyFill="1" applyBorder="1" applyAlignment="1">
      <alignment horizontal="right"/>
    </xf>
    <xf numFmtId="9" fontId="23" fillId="34" borderId="21" xfId="0" applyNumberFormat="1" applyFont="1" applyFill="1" applyBorder="1" applyAlignment="1">
      <alignment horizontal="center"/>
    </xf>
    <xf numFmtId="1" fontId="23" fillId="0" borderId="21" xfId="0" applyNumberFormat="1" applyFont="1" applyFill="1" applyBorder="1" applyAlignment="1">
      <alignment horizontal="right"/>
    </xf>
    <xf numFmtId="9" fontId="23" fillId="0" borderId="21" xfId="0" applyNumberFormat="1" applyFont="1" applyFill="1" applyBorder="1" applyAlignment="1">
      <alignment horizontal="center"/>
    </xf>
    <xf numFmtId="3" fontId="23" fillId="0" borderId="21" xfId="0" applyNumberFormat="1" applyFont="1" applyFill="1" applyBorder="1" applyAlignment="1">
      <alignment horizontal="right"/>
    </xf>
    <xf numFmtId="1" fontId="23" fillId="0" borderId="21" xfId="0" applyNumberFormat="1" applyFont="1" applyFill="1" applyBorder="1" applyAlignment="1">
      <alignment horizontal="center"/>
    </xf>
    <xf numFmtId="1" fontId="23" fillId="34" borderId="21" xfId="0" applyNumberFormat="1" applyFont="1" applyFill="1" applyBorder="1" applyAlignment="1">
      <alignment horizontal="center"/>
    </xf>
    <xf numFmtId="0" fontId="4" fillId="0" borderId="0" xfId="0" applyFont="1" applyFill="1" applyBorder="1" applyAlignment="1">
      <alignment horizontal="center"/>
    </xf>
    <xf numFmtId="169" fontId="3" fillId="34" borderId="22" xfId="0" applyNumberFormat="1" applyFont="1" applyFill="1" applyBorder="1" applyAlignment="1">
      <alignment horizontal="center"/>
    </xf>
    <xf numFmtId="168" fontId="6" fillId="0" borderId="0" xfId="0" applyNumberFormat="1" applyFont="1" applyFill="1" applyBorder="1" applyAlignment="1">
      <alignment horizontal="right"/>
    </xf>
    <xf numFmtId="49" fontId="9" fillId="0" borderId="0" xfId="0" applyNumberFormat="1" applyFont="1" applyFill="1" applyBorder="1" applyAlignment="1">
      <alignment horizontal="left" wrapText="1"/>
    </xf>
    <xf numFmtId="168" fontId="9" fillId="0" borderId="14" xfId="0" applyNumberFormat="1" applyFont="1" applyFill="1" applyBorder="1" applyAlignment="1">
      <alignment horizontal="right"/>
    </xf>
    <xf numFmtId="168" fontId="9" fillId="0" borderId="0" xfId="0" applyNumberFormat="1" applyFont="1" applyFill="1" applyBorder="1" applyAlignment="1">
      <alignment horizontal="right"/>
    </xf>
    <xf numFmtId="168" fontId="9" fillId="0" borderId="13" xfId="0" applyNumberFormat="1" applyFont="1" applyFill="1" applyBorder="1" applyAlignment="1">
      <alignment horizontal="right"/>
    </xf>
    <xf numFmtId="0" fontId="6" fillId="0" borderId="0" xfId="0" applyFont="1" applyAlignment="1">
      <alignment horizontal="left" vertical="top"/>
    </xf>
    <xf numFmtId="3" fontId="9" fillId="0" borderId="21" xfId="63" applyNumberFormat="1" applyFont="1" applyFill="1" applyBorder="1" applyAlignment="1">
      <alignment/>
    </xf>
    <xf numFmtId="3" fontId="9" fillId="0" borderId="0" xfId="63" applyNumberFormat="1" applyFont="1" applyFill="1" applyBorder="1" applyAlignment="1">
      <alignment/>
    </xf>
    <xf numFmtId="3" fontId="9" fillId="0" borderId="16" xfId="63" applyNumberFormat="1" applyFont="1" applyFill="1" applyBorder="1" applyAlignment="1">
      <alignment/>
    </xf>
    <xf numFmtId="3" fontId="9" fillId="0" borderId="0" xfId="63" applyNumberFormat="1" applyFont="1" applyFill="1" applyBorder="1" applyAlignment="1">
      <alignment vertical="center"/>
    </xf>
    <xf numFmtId="3" fontId="9" fillId="0" borderId="0" xfId="63" applyNumberFormat="1" applyFont="1" applyFill="1" applyBorder="1" applyAlignment="1">
      <alignment vertical="top"/>
    </xf>
    <xf numFmtId="3" fontId="9" fillId="0" borderId="17" xfId="63" applyNumberFormat="1" applyFont="1" applyFill="1" applyBorder="1" applyAlignment="1">
      <alignment/>
    </xf>
    <xf numFmtId="3" fontId="9" fillId="0" borderId="15" xfId="63" applyNumberFormat="1" applyFont="1" applyFill="1" applyBorder="1" applyAlignment="1">
      <alignment/>
    </xf>
    <xf numFmtId="3" fontId="9" fillId="0" borderId="15" xfId="63" applyNumberFormat="1" applyFont="1" applyFill="1" applyBorder="1" applyAlignment="1">
      <alignment vertical="top"/>
    </xf>
    <xf numFmtId="3" fontId="9" fillId="0" borderId="0" xfId="0" applyNumberFormat="1" applyFont="1" applyFill="1" applyBorder="1" applyAlignment="1">
      <alignment horizontal="right"/>
    </xf>
    <xf numFmtId="0" fontId="9" fillId="0" borderId="23" xfId="0" applyFont="1" applyFill="1" applyBorder="1" applyAlignment="1">
      <alignment horizontal="center" vertical="top" wrapText="1"/>
    </xf>
    <xf numFmtId="0" fontId="9" fillId="0" borderId="24" xfId="0" applyFont="1" applyFill="1" applyBorder="1" applyAlignment="1">
      <alignment horizontal="left" wrapText="1"/>
    </xf>
    <xf numFmtId="0" fontId="9" fillId="0" borderId="24" xfId="0" applyFont="1" applyFill="1" applyBorder="1" applyAlignment="1">
      <alignment horizontal="center" vertical="top" wrapText="1"/>
    </xf>
    <xf numFmtId="0" fontId="9" fillId="0" borderId="23" xfId="0" applyFont="1" applyFill="1" applyBorder="1" applyAlignment="1">
      <alignment horizontal="right" wrapText="1"/>
    </xf>
    <xf numFmtId="3" fontId="9" fillId="34" borderId="23" xfId="0" applyNumberFormat="1" applyFont="1" applyFill="1" applyBorder="1" applyAlignment="1">
      <alignment/>
    </xf>
    <xf numFmtId="9" fontId="8" fillId="34" borderId="23" xfId="63" applyNumberFormat="1" applyFont="1" applyFill="1" applyBorder="1" applyAlignment="1">
      <alignment/>
    </xf>
    <xf numFmtId="3" fontId="9" fillId="0" borderId="23" xfId="63" applyNumberFormat="1" applyFont="1" applyFill="1" applyBorder="1" applyAlignment="1">
      <alignment/>
    </xf>
    <xf numFmtId="9" fontId="8" fillId="0" borderId="23" xfId="63" applyNumberFormat="1" applyFont="1" applyFill="1" applyBorder="1" applyAlignment="1">
      <alignment/>
    </xf>
    <xf numFmtId="3" fontId="9" fillId="0" borderId="23" xfId="0" applyNumberFormat="1" applyFont="1" applyFill="1" applyBorder="1" applyAlignment="1">
      <alignment/>
    </xf>
    <xf numFmtId="3" fontId="9" fillId="34" borderId="24" xfId="0" applyNumberFormat="1" applyFont="1" applyFill="1" applyBorder="1" applyAlignment="1">
      <alignment/>
    </xf>
    <xf numFmtId="9" fontId="8" fillId="34" borderId="24" xfId="63" applyNumberFormat="1" applyFont="1" applyFill="1" applyBorder="1" applyAlignment="1">
      <alignment/>
    </xf>
    <xf numFmtId="3" fontId="9" fillId="0" borderId="24" xfId="63" applyNumberFormat="1" applyFont="1" applyFill="1" applyBorder="1" applyAlignment="1">
      <alignment/>
    </xf>
    <xf numFmtId="9" fontId="8" fillId="0" borderId="24" xfId="63" applyNumberFormat="1" applyFont="1" applyFill="1" applyBorder="1" applyAlignment="1">
      <alignment/>
    </xf>
    <xf numFmtId="3" fontId="9" fillId="0" borderId="24" xfId="0" applyNumberFormat="1" applyFont="1" applyFill="1" applyBorder="1" applyAlignment="1">
      <alignment/>
    </xf>
    <xf numFmtId="3" fontId="9" fillId="0" borderId="16" xfId="63" applyNumberFormat="1" applyFont="1" applyFill="1" applyBorder="1" applyAlignment="1">
      <alignment vertical="top"/>
    </xf>
    <xf numFmtId="9" fontId="8" fillId="0" borderId="16" xfId="63" applyNumberFormat="1" applyFont="1" applyFill="1" applyBorder="1" applyAlignment="1">
      <alignment vertical="top"/>
    </xf>
    <xf numFmtId="3" fontId="9" fillId="0" borderId="16" xfId="0" applyNumberFormat="1" applyFont="1" applyFill="1" applyBorder="1" applyAlignment="1">
      <alignment vertical="top"/>
    </xf>
    <xf numFmtId="2" fontId="22" fillId="0" borderId="13" xfId="0" applyNumberFormat="1" applyFont="1" applyFill="1" applyBorder="1" applyAlignment="1">
      <alignment horizontal="center" textRotation="90" wrapText="1"/>
    </xf>
    <xf numFmtId="3" fontId="22" fillId="0" borderId="13" xfId="0" applyNumberFormat="1" applyFont="1" applyFill="1" applyBorder="1" applyAlignment="1">
      <alignment horizontal="center" textRotation="90" wrapText="1"/>
    </xf>
    <xf numFmtId="3" fontId="9" fillId="0" borderId="13" xfId="0" applyNumberFormat="1" applyFont="1" applyFill="1" applyBorder="1" applyAlignment="1">
      <alignment horizontal="right"/>
    </xf>
    <xf numFmtId="2" fontId="22" fillId="0" borderId="13" xfId="0" applyNumberFormat="1" applyFont="1" applyFill="1" applyBorder="1" applyAlignment="1">
      <alignment horizontal="right" textRotation="90" wrapText="1"/>
    </xf>
    <xf numFmtId="168" fontId="22" fillId="0" borderId="13" xfId="0" applyNumberFormat="1" applyFont="1" applyFill="1" applyBorder="1" applyAlignment="1">
      <alignment horizontal="right" textRotation="90" wrapText="1"/>
    </xf>
    <xf numFmtId="3" fontId="9" fillId="0" borderId="14" xfId="0" applyNumberFormat="1" applyFont="1" applyFill="1" applyBorder="1" applyAlignment="1">
      <alignment horizontal="right"/>
    </xf>
    <xf numFmtId="0" fontId="12" fillId="0" borderId="25" xfId="0" applyFont="1" applyFill="1" applyBorder="1" applyAlignment="1">
      <alignment horizontal="center"/>
    </xf>
    <xf numFmtId="0" fontId="12" fillId="0" borderId="25" xfId="0" applyFont="1" applyFill="1" applyBorder="1" applyAlignment="1">
      <alignment horizontal="center" wrapText="1"/>
    </xf>
    <xf numFmtId="168" fontId="12" fillId="0" borderId="25" xfId="0" applyNumberFormat="1" applyFont="1" applyBorder="1" applyAlignment="1">
      <alignment horizontal="center"/>
    </xf>
    <xf numFmtId="168" fontId="12" fillId="0" borderId="25" xfId="0" applyNumberFormat="1" applyFont="1" applyBorder="1" applyAlignment="1">
      <alignment horizontal="center" wrapText="1"/>
    </xf>
    <xf numFmtId="0" fontId="12" fillId="0" borderId="25" xfId="0" applyNumberFormat="1" applyFont="1" applyBorder="1" applyAlignment="1">
      <alignment horizontal="center"/>
    </xf>
    <xf numFmtId="168" fontId="12" fillId="0" borderId="25" xfId="0" applyNumberFormat="1" applyFont="1" applyBorder="1" applyAlignment="1">
      <alignment horizontal="right" wrapText="1"/>
    </xf>
    <xf numFmtId="168" fontId="12" fillId="0" borderId="26" xfId="0" applyNumberFormat="1" applyFont="1" applyBorder="1" applyAlignment="1">
      <alignment horizontal="center" wrapText="1"/>
    </xf>
    <xf numFmtId="0" fontId="12" fillId="0" borderId="26" xfId="0" applyNumberFormat="1" applyFont="1" applyBorder="1" applyAlignment="1">
      <alignment horizontal="center"/>
    </xf>
    <xf numFmtId="168" fontId="12" fillId="0" borderId="26" xfId="0" applyNumberFormat="1" applyFont="1" applyBorder="1" applyAlignment="1">
      <alignment horizontal="right" wrapText="1"/>
    </xf>
    <xf numFmtId="171" fontId="22" fillId="0" borderId="13" xfId="0" applyNumberFormat="1" applyFont="1" applyFill="1" applyBorder="1" applyAlignment="1">
      <alignment horizontal="center" textRotation="90" wrapText="1"/>
    </xf>
    <xf numFmtId="171" fontId="9" fillId="0" borderId="14" xfId="0" applyNumberFormat="1" applyFont="1" applyFill="1" applyBorder="1" applyAlignment="1">
      <alignment horizontal="center"/>
    </xf>
    <xf numFmtId="171" fontId="9" fillId="0" borderId="13" xfId="0" applyNumberFormat="1" applyFont="1" applyFill="1" applyBorder="1" applyAlignment="1">
      <alignment horizontal="center"/>
    </xf>
    <xf numFmtId="0" fontId="9" fillId="0" borderId="0" xfId="0" applyFont="1" applyFill="1" applyBorder="1" applyAlignment="1" quotePrefix="1">
      <alignment horizontal="center" vertical="top"/>
    </xf>
    <xf numFmtId="0" fontId="9" fillId="0" borderId="0" xfId="0" applyFont="1" applyFill="1" applyBorder="1" applyAlignment="1">
      <alignment horizontal="center" vertical="top"/>
    </xf>
    <xf numFmtId="0" fontId="9" fillId="0" borderId="24" xfId="0" applyFont="1" applyFill="1" applyBorder="1" applyAlignment="1">
      <alignment horizontal="center" vertical="top" wrapText="1"/>
    </xf>
    <xf numFmtId="0" fontId="9" fillId="0" borderId="24" xfId="0" applyFont="1" applyFill="1" applyBorder="1" applyAlignment="1">
      <alignment horizontal="center" vertical="top" wrapText="1"/>
    </xf>
    <xf numFmtId="0" fontId="9" fillId="0" borderId="23" xfId="0" applyFont="1" applyFill="1" applyBorder="1" applyAlignment="1">
      <alignment horizontal="right" vertical="top" wrapText="1"/>
    </xf>
    <xf numFmtId="3" fontId="9" fillId="34" borderId="23" xfId="0" applyNumberFormat="1" applyFont="1" applyFill="1" applyBorder="1" applyAlignment="1">
      <alignment vertical="top"/>
    </xf>
    <xf numFmtId="9" fontId="8" fillId="34" borderId="23" xfId="63" applyNumberFormat="1" applyFont="1" applyFill="1" applyBorder="1" applyAlignment="1">
      <alignment vertical="top"/>
    </xf>
    <xf numFmtId="3" fontId="9" fillId="0" borderId="23" xfId="63" applyNumberFormat="1" applyFont="1" applyFill="1" applyBorder="1" applyAlignment="1">
      <alignment vertical="top"/>
    </xf>
    <xf numFmtId="9" fontId="8" fillId="0" borderId="23" xfId="63" applyNumberFormat="1" applyFont="1" applyFill="1" applyBorder="1" applyAlignment="1">
      <alignment vertical="top"/>
    </xf>
    <xf numFmtId="3" fontId="9" fillId="0" borderId="23" xfId="0" applyNumberFormat="1" applyFont="1" applyFill="1" applyBorder="1" applyAlignment="1">
      <alignment vertical="top"/>
    </xf>
    <xf numFmtId="0" fontId="9" fillId="0" borderId="24" xfId="0" applyFont="1" applyFill="1" applyBorder="1" applyAlignment="1">
      <alignment wrapText="1"/>
    </xf>
    <xf numFmtId="0" fontId="9" fillId="0" borderId="21" xfId="0" applyFont="1" applyFill="1" applyBorder="1" applyAlignment="1">
      <alignment horizontal="left" vertical="top" wrapText="1"/>
    </xf>
    <xf numFmtId="3" fontId="9" fillId="34" borderId="21" xfId="0" applyNumberFormat="1" applyFont="1" applyFill="1" applyBorder="1" applyAlignment="1">
      <alignment vertical="top"/>
    </xf>
    <xf numFmtId="9" fontId="8" fillId="34" borderId="21" xfId="63" applyNumberFormat="1" applyFont="1" applyFill="1" applyBorder="1" applyAlignment="1">
      <alignment vertical="top"/>
    </xf>
    <xf numFmtId="3" fontId="9" fillId="0" borderId="21" xfId="63" applyNumberFormat="1" applyFont="1" applyFill="1" applyBorder="1" applyAlignment="1">
      <alignment vertical="top"/>
    </xf>
    <xf numFmtId="9" fontId="8" fillId="0" borderId="21" xfId="63" applyNumberFormat="1" applyFont="1" applyFill="1" applyBorder="1" applyAlignment="1">
      <alignment vertical="top"/>
    </xf>
    <xf numFmtId="3" fontId="9" fillId="0" borderId="21" xfId="0" applyNumberFormat="1" applyFont="1" applyFill="1" applyBorder="1" applyAlignment="1">
      <alignment vertical="top"/>
    </xf>
    <xf numFmtId="0" fontId="6" fillId="35" borderId="0" xfId="0" applyFont="1" applyFill="1" applyAlignment="1">
      <alignment/>
    </xf>
    <xf numFmtId="0" fontId="6" fillId="35" borderId="0" xfId="0" applyFont="1" applyFill="1" applyAlignment="1">
      <alignment horizontal="left"/>
    </xf>
    <xf numFmtId="0" fontId="17" fillId="35" borderId="0" xfId="0" applyFont="1" applyFill="1" applyAlignment="1">
      <alignment horizontal="left" vertical="top"/>
    </xf>
    <xf numFmtId="0" fontId="6" fillId="35" borderId="0" xfId="0" applyFont="1" applyFill="1" applyAlignment="1">
      <alignment wrapText="1"/>
    </xf>
    <xf numFmtId="0" fontId="6" fillId="35" borderId="0" xfId="0" applyFont="1" applyFill="1" applyAlignment="1">
      <alignment/>
    </xf>
    <xf numFmtId="0" fontId="6" fillId="35" borderId="0" xfId="0" applyFont="1" applyFill="1" applyAlignment="1">
      <alignment vertical="top" wrapText="1"/>
    </xf>
    <xf numFmtId="0" fontId="6" fillId="35" borderId="0" xfId="0" applyFont="1" applyFill="1" applyAlignment="1" applyProtection="1">
      <alignment vertical="top"/>
      <protection locked="0"/>
    </xf>
    <xf numFmtId="0" fontId="6" fillId="35" borderId="0" xfId="0" applyFont="1" applyFill="1" applyAlignment="1">
      <alignment vertical="top"/>
    </xf>
    <xf numFmtId="0" fontId="6" fillId="35" borderId="0" xfId="0" applyFont="1" applyFill="1" applyAlignment="1" applyProtection="1">
      <alignment wrapText="1"/>
      <protection locked="0"/>
    </xf>
    <xf numFmtId="0" fontId="17" fillId="35" borderId="0" xfId="0" applyFont="1" applyFill="1" applyAlignment="1">
      <alignment/>
    </xf>
    <xf numFmtId="0" fontId="6" fillId="35" borderId="0" xfId="0" applyFont="1" applyFill="1" applyAlignment="1">
      <alignment horizontal="left" vertical="top" wrapText="1"/>
    </xf>
    <xf numFmtId="0" fontId="6" fillId="35" borderId="0" xfId="0" applyFont="1" applyFill="1" applyAlignment="1">
      <alignment horizontal="left" vertical="top"/>
    </xf>
    <xf numFmtId="0" fontId="35" fillId="35" borderId="0" xfId="0" applyFont="1" applyFill="1" applyAlignment="1">
      <alignment/>
    </xf>
    <xf numFmtId="0" fontId="34" fillId="35" borderId="0" xfId="0" applyFont="1" applyFill="1" applyAlignment="1">
      <alignment/>
    </xf>
    <xf numFmtId="0" fontId="34" fillId="35" borderId="0" xfId="0" applyFont="1" applyFill="1" applyAlignment="1">
      <alignment horizontal="left"/>
    </xf>
    <xf numFmtId="0" fontId="0" fillId="0" borderId="0" xfId="59">
      <alignment/>
      <protection/>
    </xf>
    <xf numFmtId="0" fontId="9" fillId="0" borderId="0" xfId="59" applyNumberFormat="1" applyFont="1" applyBorder="1" applyAlignment="1" applyProtection="1">
      <alignment horizontal="right"/>
      <protection locked="0"/>
    </xf>
    <xf numFmtId="0" fontId="9" fillId="0" borderId="0" xfId="59" applyFont="1" applyFill="1" applyBorder="1" applyAlignment="1">
      <alignment/>
      <protection/>
    </xf>
    <xf numFmtId="0" fontId="5" fillId="0" borderId="0" xfId="59" applyFont="1" applyBorder="1" applyAlignment="1">
      <alignment horizontal="center"/>
      <protection/>
    </xf>
    <xf numFmtId="0" fontId="29" fillId="0" borderId="0" xfId="59" applyFont="1" applyBorder="1" applyAlignment="1">
      <alignment horizontal="center"/>
      <protection/>
    </xf>
    <xf numFmtId="0" fontId="0" fillId="0" borderId="0" xfId="59" applyBorder="1">
      <alignment/>
      <protection/>
    </xf>
    <xf numFmtId="0" fontId="9" fillId="0" borderId="0" xfId="59" applyNumberFormat="1" applyFont="1" applyFill="1" applyBorder="1" applyAlignment="1" applyProtection="1">
      <alignment horizontal="right" vertical="top"/>
      <protection locked="0"/>
    </xf>
    <xf numFmtId="0" fontId="4" fillId="0" borderId="0" xfId="59" applyFont="1" applyFill="1" applyBorder="1" applyAlignment="1">
      <alignment horizontal="center" vertical="top"/>
      <protection/>
    </xf>
    <xf numFmtId="0" fontId="4" fillId="0" borderId="0" xfId="59" applyFont="1" applyBorder="1" applyAlignment="1">
      <alignment horizontal="center" vertical="top" wrapText="1"/>
      <protection/>
    </xf>
    <xf numFmtId="0" fontId="29" fillId="0" borderId="0" xfId="59" applyFont="1" applyBorder="1" applyAlignment="1">
      <alignment horizontal="center" vertical="top"/>
      <protection/>
    </xf>
    <xf numFmtId="0" fontId="0" fillId="0" borderId="0" xfId="59" applyBorder="1" applyAlignment="1">
      <alignment vertical="top"/>
      <protection/>
    </xf>
    <xf numFmtId="0" fontId="4" fillId="0" borderId="0" xfId="59" applyFont="1" applyFill="1" applyBorder="1" applyAlignment="1">
      <alignment horizontal="right" vertical="top"/>
      <protection/>
    </xf>
    <xf numFmtId="0" fontId="42" fillId="0" borderId="0" xfId="59" applyFont="1" applyFill="1" applyBorder="1" applyAlignment="1">
      <alignment horizontal="left" vertical="center"/>
      <protection/>
    </xf>
    <xf numFmtId="0" fontId="11" fillId="0" borderId="0" xfId="59" applyFont="1" applyFill="1" applyBorder="1" applyAlignment="1">
      <alignment horizontal="center" vertical="center" wrapText="1"/>
      <protection/>
    </xf>
    <xf numFmtId="0" fontId="11" fillId="0" borderId="0" xfId="59" applyFont="1" applyFill="1" applyBorder="1" applyAlignment="1">
      <alignment horizontal="left" vertical="center" wrapText="1"/>
      <protection/>
    </xf>
    <xf numFmtId="0" fontId="9" fillId="0" borderId="0" xfId="59" applyNumberFormat="1" applyFont="1" applyFill="1" applyBorder="1" applyAlignment="1" applyProtection="1">
      <alignment horizontal="right"/>
      <protection locked="0"/>
    </xf>
    <xf numFmtId="0" fontId="4" fillId="0" borderId="0" xfId="59" applyFont="1" applyFill="1" applyBorder="1" applyAlignment="1">
      <alignment horizontal="right" vertical="center"/>
      <protection/>
    </xf>
    <xf numFmtId="0" fontId="4" fillId="0" borderId="0" xfId="59" applyFont="1" applyFill="1" applyBorder="1" applyAlignment="1">
      <alignment horizontal="center" vertical="center"/>
      <protection/>
    </xf>
    <xf numFmtId="0" fontId="10" fillId="0" borderId="0" xfId="59" applyFont="1" applyFill="1" applyBorder="1" applyAlignment="1">
      <alignment horizontal="center" vertical="center" wrapText="1"/>
      <protection/>
    </xf>
    <xf numFmtId="0" fontId="13" fillId="0" borderId="0" xfId="59" applyFont="1" applyFill="1" applyBorder="1" applyAlignment="1">
      <alignment horizontal="left"/>
      <protection/>
    </xf>
    <xf numFmtId="0" fontId="43" fillId="0" borderId="0" xfId="59" applyFont="1" applyBorder="1" applyAlignment="1">
      <alignment vertical="top"/>
      <protection/>
    </xf>
    <xf numFmtId="0" fontId="12" fillId="0" borderId="0" xfId="59" applyFont="1" applyFill="1" applyBorder="1" applyAlignment="1">
      <alignment horizontal="center"/>
      <protection/>
    </xf>
    <xf numFmtId="0" fontId="44" fillId="0" borderId="0" xfId="59" applyFont="1" applyFill="1" applyBorder="1" applyAlignment="1">
      <alignment horizontal="left" vertical="center"/>
      <protection/>
    </xf>
    <xf numFmtId="168" fontId="12" fillId="0" borderId="0" xfId="59" applyNumberFormat="1" applyFont="1" applyBorder="1" applyAlignment="1">
      <alignment horizontal="center"/>
      <protection/>
    </xf>
    <xf numFmtId="0" fontId="12" fillId="0" borderId="0" xfId="59" applyFont="1" applyBorder="1" applyAlignment="1">
      <alignment horizontal="center"/>
      <protection/>
    </xf>
    <xf numFmtId="0" fontId="9" fillId="0" borderId="27" xfId="59" applyFont="1" applyFill="1" applyBorder="1" applyAlignment="1">
      <alignment horizontal="center"/>
      <protection/>
    </xf>
    <xf numFmtId="168" fontId="6" fillId="34" borderId="27" xfId="59" applyNumberFormat="1" applyFont="1" applyFill="1" applyBorder="1" applyAlignment="1">
      <alignment horizontal="center"/>
      <protection/>
    </xf>
    <xf numFmtId="168" fontId="6" fillId="0" borderId="27" xfId="59" applyNumberFormat="1" applyFont="1" applyFill="1" applyBorder="1" applyAlignment="1">
      <alignment horizontal="center"/>
      <protection/>
    </xf>
    <xf numFmtId="169" fontId="6" fillId="0" borderId="27" xfId="59" applyNumberFormat="1" applyFont="1" applyFill="1" applyBorder="1" applyAlignment="1">
      <alignment horizontal="center"/>
      <protection/>
    </xf>
    <xf numFmtId="0" fontId="9" fillId="0" borderId="12" xfId="59" applyFont="1" applyFill="1" applyBorder="1" applyAlignment="1">
      <alignment horizontal="center"/>
      <protection/>
    </xf>
    <xf numFmtId="168" fontId="6" fillId="34" borderId="17" xfId="59" applyNumberFormat="1" applyFont="1" applyFill="1" applyBorder="1" applyAlignment="1">
      <alignment horizontal="center"/>
      <protection/>
    </xf>
    <xf numFmtId="168" fontId="6" fillId="0" borderId="17" xfId="59" applyNumberFormat="1" applyFont="1" applyFill="1" applyBorder="1" applyAlignment="1">
      <alignment horizontal="center"/>
      <protection/>
    </xf>
    <xf numFmtId="169" fontId="6" fillId="0" borderId="17" xfId="59" applyNumberFormat="1" applyFont="1" applyFill="1" applyBorder="1" applyAlignment="1">
      <alignment horizontal="center"/>
      <protection/>
    </xf>
    <xf numFmtId="0" fontId="9" fillId="0" borderId="0" xfId="59" applyFont="1" applyFill="1" applyBorder="1" applyAlignment="1">
      <alignment horizontal="center"/>
      <protection/>
    </xf>
    <xf numFmtId="168" fontId="6" fillId="34" borderId="0" xfId="59" applyNumberFormat="1" applyFont="1" applyFill="1" applyBorder="1" applyAlignment="1">
      <alignment horizontal="center"/>
      <protection/>
    </xf>
    <xf numFmtId="168" fontId="6" fillId="0" borderId="0" xfId="59" applyNumberFormat="1" applyFont="1" applyFill="1" applyBorder="1" applyAlignment="1">
      <alignment horizontal="center"/>
      <protection/>
    </xf>
    <xf numFmtId="1" fontId="9" fillId="0" borderId="0" xfId="59" applyNumberFormat="1" applyFont="1" applyFill="1" applyBorder="1" applyAlignment="1">
      <alignment horizontal="center"/>
      <protection/>
    </xf>
    <xf numFmtId="0" fontId="29" fillId="0" borderId="0" xfId="59" applyFont="1" applyAlignment="1">
      <alignment horizontal="center"/>
      <protection/>
    </xf>
    <xf numFmtId="0" fontId="0" fillId="0" borderId="0" xfId="59" quotePrefix="1">
      <alignment/>
      <protection/>
    </xf>
    <xf numFmtId="168" fontId="6" fillId="34" borderId="12" xfId="59" applyNumberFormat="1" applyFont="1" applyFill="1" applyBorder="1" applyAlignment="1">
      <alignment horizontal="center"/>
      <protection/>
    </xf>
    <xf numFmtId="168" fontId="6" fillId="0" borderId="12" xfId="59" applyNumberFormat="1" applyFont="1" applyFill="1" applyBorder="1" applyAlignment="1">
      <alignment horizontal="center"/>
      <protection/>
    </xf>
    <xf numFmtId="169" fontId="6" fillId="0" borderId="12" xfId="59" applyNumberFormat="1" applyFont="1" applyFill="1" applyBorder="1" applyAlignment="1">
      <alignment horizontal="center"/>
      <protection/>
    </xf>
    <xf numFmtId="0" fontId="17" fillId="0" borderId="27" xfId="59" applyNumberFormat="1" applyFont="1" applyFill="1" applyBorder="1" applyAlignment="1" applyProtection="1" quotePrefix="1">
      <alignment horizontal="left"/>
      <protection locked="0"/>
    </xf>
    <xf numFmtId="0" fontId="0" fillId="0" borderId="0" xfId="59" applyBorder="1" applyAlignment="1">
      <alignment/>
      <protection/>
    </xf>
    <xf numFmtId="0" fontId="0" fillId="0" borderId="0" xfId="59" applyBorder="1" applyAlignment="1" quotePrefix="1">
      <alignment/>
      <protection/>
    </xf>
    <xf numFmtId="169" fontId="6" fillId="0" borderId="0" xfId="59" applyNumberFormat="1" applyFont="1" applyFill="1" applyBorder="1" applyAlignment="1">
      <alignment horizontal="center"/>
      <protection/>
    </xf>
    <xf numFmtId="0" fontId="0" fillId="0" borderId="0" xfId="59" applyBorder="1" quotePrefix="1">
      <alignment/>
      <protection/>
    </xf>
    <xf numFmtId="0" fontId="9" fillId="0" borderId="25" xfId="59" applyFont="1" applyFill="1" applyBorder="1" applyAlignment="1">
      <alignment horizontal="center"/>
      <protection/>
    </xf>
    <xf numFmtId="168" fontId="6" fillId="34" borderId="25" xfId="59" applyNumberFormat="1" applyFont="1" applyFill="1" applyBorder="1" applyAlignment="1">
      <alignment horizontal="center"/>
      <protection/>
    </xf>
    <xf numFmtId="168" fontId="6" fillId="0" borderId="25" xfId="59" applyNumberFormat="1" applyFont="1" applyFill="1" applyBorder="1" applyAlignment="1">
      <alignment horizontal="center"/>
      <protection/>
    </xf>
    <xf numFmtId="169" fontId="6" fillId="0" borderId="25" xfId="59" applyNumberFormat="1" applyFont="1" applyFill="1" applyBorder="1" applyAlignment="1">
      <alignment horizontal="center"/>
      <protection/>
    </xf>
    <xf numFmtId="0" fontId="0" fillId="0" borderId="27" xfId="59" applyBorder="1" applyAlignment="1">
      <alignment/>
      <protection/>
    </xf>
    <xf numFmtId="168" fontId="6" fillId="0" borderId="0" xfId="59" applyNumberFormat="1" applyFont="1" applyBorder="1">
      <alignment/>
      <protection/>
    </xf>
    <xf numFmtId="0" fontId="9" fillId="0" borderId="0" xfId="59" applyFont="1" applyFill="1" applyBorder="1" applyAlignment="1">
      <alignment horizontal="right"/>
      <protection/>
    </xf>
    <xf numFmtId="0" fontId="26" fillId="0" borderId="0" xfId="59" applyFont="1" applyFill="1" applyBorder="1" applyAlignment="1">
      <alignment horizontal="left" vertical="center"/>
      <protection/>
    </xf>
    <xf numFmtId="0" fontId="0" fillId="0" borderId="0" xfId="59" applyFill="1" applyBorder="1" applyAlignment="1">
      <alignment horizontal="center"/>
      <protection/>
    </xf>
    <xf numFmtId="168" fontId="0" fillId="0" borderId="0" xfId="59" applyNumberFormat="1" applyBorder="1">
      <alignment/>
      <protection/>
    </xf>
    <xf numFmtId="0" fontId="6" fillId="0" borderId="0" xfId="59" applyFont="1" applyBorder="1">
      <alignment/>
      <protection/>
    </xf>
    <xf numFmtId="49" fontId="9" fillId="0" borderId="0" xfId="59" applyNumberFormat="1" applyFont="1" applyBorder="1" applyAlignment="1" applyProtection="1">
      <alignment horizontal="right"/>
      <protection locked="0"/>
    </xf>
    <xf numFmtId="49" fontId="45" fillId="0" borderId="0" xfId="59" applyNumberFormat="1" applyFont="1" applyBorder="1" applyAlignment="1" applyProtection="1">
      <alignment horizontal="right"/>
      <protection locked="0"/>
    </xf>
    <xf numFmtId="0" fontId="6" fillId="0" borderId="0" xfId="59" applyFont="1" applyFill="1" applyBorder="1" applyAlignment="1">
      <alignment/>
      <protection/>
    </xf>
    <xf numFmtId="0" fontId="6" fillId="0" borderId="0" xfId="59" applyFont="1" applyFill="1" applyBorder="1" applyAlignment="1">
      <alignment horizontal="right"/>
      <protection/>
    </xf>
    <xf numFmtId="0" fontId="37" fillId="0" borderId="0" xfId="59" applyFont="1" applyFill="1" applyBorder="1" applyAlignment="1">
      <alignment horizontal="left" vertical="center"/>
      <protection/>
    </xf>
    <xf numFmtId="0" fontId="6" fillId="0" borderId="0" xfId="59" applyFont="1" applyFill="1" applyBorder="1" applyAlignment="1">
      <alignment horizontal="center"/>
      <protection/>
    </xf>
    <xf numFmtId="0" fontId="5" fillId="0" borderId="0" xfId="59" applyFont="1" applyFill="1" applyBorder="1" applyAlignment="1">
      <alignment horizontal="center"/>
      <protection/>
    </xf>
    <xf numFmtId="0" fontId="46" fillId="0" borderId="0" xfId="59" applyFont="1" applyBorder="1">
      <alignment/>
      <protection/>
    </xf>
    <xf numFmtId="0" fontId="4" fillId="0" borderId="0" xfId="59" applyFont="1" applyFill="1" applyBorder="1" applyAlignment="1">
      <alignment horizontal="center"/>
      <protection/>
    </xf>
    <xf numFmtId="0" fontId="17" fillId="0" borderId="0" xfId="59" applyFont="1" applyBorder="1">
      <alignment/>
      <protection/>
    </xf>
    <xf numFmtId="0" fontId="6" fillId="0" borderId="0" xfId="59" applyFont="1" applyBorder="1" applyAlignment="1">
      <alignment/>
      <protection/>
    </xf>
    <xf numFmtId="0" fontId="6" fillId="0" borderId="0" xfId="59" applyFont="1" applyBorder="1" applyAlignment="1">
      <alignment horizontal="right"/>
      <protection/>
    </xf>
    <xf numFmtId="0" fontId="17" fillId="0" borderId="0" xfId="59" applyFont="1" applyBorder="1" applyAlignment="1">
      <alignment/>
      <protection/>
    </xf>
    <xf numFmtId="0" fontId="0" fillId="0" borderId="0" xfId="59" applyBorder="1" applyAlignment="1">
      <alignment horizontal="right"/>
      <protection/>
    </xf>
    <xf numFmtId="169" fontId="3" fillId="34" borderId="15" xfId="59" applyNumberFormat="1" applyFont="1" applyFill="1" applyBorder="1" applyAlignment="1">
      <alignment horizontal="center" wrapText="1"/>
      <protection/>
    </xf>
    <xf numFmtId="169" fontId="3" fillId="34" borderId="15" xfId="59" applyNumberFormat="1" applyFont="1" applyFill="1" applyBorder="1" applyAlignment="1">
      <alignment horizontal="right" wrapText="1"/>
      <protection/>
    </xf>
    <xf numFmtId="170" fontId="3" fillId="34" borderId="15" xfId="59" applyNumberFormat="1" applyFont="1" applyFill="1" applyBorder="1" applyAlignment="1">
      <alignment horizontal="right"/>
      <protection/>
    </xf>
    <xf numFmtId="0" fontId="3" fillId="34" borderId="15" xfId="59" applyFont="1" applyFill="1" applyBorder="1" applyAlignment="1">
      <alignment horizontal="right" wrapText="1"/>
      <protection/>
    </xf>
    <xf numFmtId="0" fontId="3" fillId="0" borderId="0" xfId="59" applyFont="1" applyFill="1" applyBorder="1" applyAlignment="1">
      <alignment horizontal="center"/>
      <protection/>
    </xf>
    <xf numFmtId="0" fontId="0" fillId="0" borderId="0" xfId="59" applyFill="1" applyBorder="1">
      <alignment/>
      <protection/>
    </xf>
    <xf numFmtId="0" fontId="0" fillId="0" borderId="0" xfId="59" applyFill="1" applyBorder="1" applyAlignment="1">
      <alignment textRotation="90"/>
      <protection/>
    </xf>
    <xf numFmtId="2" fontId="9" fillId="0" borderId="0" xfId="59" applyNumberFormat="1" applyFont="1" applyFill="1" applyBorder="1" applyAlignment="1">
      <alignment horizontal="left"/>
      <protection/>
    </xf>
    <xf numFmtId="0" fontId="39" fillId="0" borderId="0" xfId="59" applyFont="1" applyFill="1" applyBorder="1" applyAlignment="1">
      <alignment horizontal="right"/>
      <protection/>
    </xf>
    <xf numFmtId="1" fontId="9" fillId="0" borderId="10" xfId="59" applyNumberFormat="1" applyFont="1" applyFill="1" applyBorder="1" applyAlignment="1">
      <alignment horizontal="center"/>
      <protection/>
    </xf>
    <xf numFmtId="168" fontId="9" fillId="0" borderId="10" xfId="59" applyNumberFormat="1" applyFont="1" applyFill="1" applyBorder="1" applyAlignment="1">
      <alignment horizontal="right"/>
      <protection/>
    </xf>
    <xf numFmtId="168" fontId="9" fillId="0" borderId="10" xfId="59" applyNumberFormat="1" applyFont="1" applyFill="1" applyBorder="1" applyAlignment="1">
      <alignment horizontal="center"/>
      <protection/>
    </xf>
    <xf numFmtId="1" fontId="9" fillId="0" borderId="10" xfId="59" applyNumberFormat="1" applyFont="1" applyFill="1" applyBorder="1" applyAlignment="1">
      <alignment horizontal="right"/>
      <protection/>
    </xf>
    <xf numFmtId="171" fontId="9" fillId="0" borderId="10" xfId="59" applyNumberFormat="1" applyFont="1" applyFill="1" applyBorder="1" applyAlignment="1">
      <alignment horizontal="right"/>
      <protection/>
    </xf>
    <xf numFmtId="2" fontId="9" fillId="0" borderId="10" xfId="59" applyNumberFormat="1" applyFont="1" applyFill="1" applyBorder="1" applyAlignment="1">
      <alignment horizontal="center"/>
      <protection/>
    </xf>
    <xf numFmtId="168" fontId="9" fillId="0" borderId="0" xfId="59" applyNumberFormat="1" applyFont="1" applyFill="1" applyBorder="1" applyAlignment="1">
      <alignment horizontal="right"/>
      <protection/>
    </xf>
    <xf numFmtId="168" fontId="9" fillId="0" borderId="0" xfId="59" applyNumberFormat="1" applyFont="1" applyFill="1" applyBorder="1" applyAlignment="1">
      <alignment horizontal="center"/>
      <protection/>
    </xf>
    <xf numFmtId="1" fontId="9" fillId="0" borderId="0" xfId="59" applyNumberFormat="1" applyFont="1" applyFill="1" applyBorder="1" applyAlignment="1">
      <alignment horizontal="right"/>
      <protection/>
    </xf>
    <xf numFmtId="171" fontId="9" fillId="0" borderId="0" xfId="59" applyNumberFormat="1" applyFont="1" applyFill="1" applyBorder="1" applyAlignment="1">
      <alignment horizontal="right"/>
      <protection/>
    </xf>
    <xf numFmtId="2" fontId="9" fillId="0" borderId="0" xfId="59" applyNumberFormat="1" applyFont="1" applyFill="1" applyBorder="1" applyAlignment="1">
      <alignment horizontal="center"/>
      <protection/>
    </xf>
    <xf numFmtId="1" fontId="9" fillId="0" borderId="12" xfId="59" applyNumberFormat="1" applyFont="1" applyFill="1" applyBorder="1" applyAlignment="1">
      <alignment horizontal="center"/>
      <protection/>
    </xf>
    <xf numFmtId="168" fontId="9" fillId="0" borderId="12" xfId="59" applyNumberFormat="1" applyFont="1" applyFill="1" applyBorder="1" applyAlignment="1">
      <alignment horizontal="right"/>
      <protection/>
    </xf>
    <xf numFmtId="168" fontId="9" fillId="0" borderId="12" xfId="59" applyNumberFormat="1" applyFont="1" applyFill="1" applyBorder="1" applyAlignment="1">
      <alignment horizontal="center"/>
      <protection/>
    </xf>
    <xf numFmtId="1" fontId="9" fillId="0" borderId="12" xfId="59" applyNumberFormat="1" applyFont="1" applyFill="1" applyBorder="1" applyAlignment="1">
      <alignment horizontal="right"/>
      <protection/>
    </xf>
    <xf numFmtId="171" fontId="9" fillId="0" borderId="12" xfId="59" applyNumberFormat="1" applyFont="1" applyFill="1" applyBorder="1" applyAlignment="1">
      <alignment horizontal="right"/>
      <protection/>
    </xf>
    <xf numFmtId="2" fontId="9" fillId="0" borderId="12" xfId="59" applyNumberFormat="1" applyFont="1" applyFill="1" applyBorder="1" applyAlignment="1">
      <alignment horizontal="center"/>
      <protection/>
    </xf>
    <xf numFmtId="3" fontId="25" fillId="0" borderId="0" xfId="59" applyNumberFormat="1" applyFont="1" applyFill="1" applyBorder="1" applyAlignment="1">
      <alignment horizontal="left" indent="1"/>
      <protection/>
    </xf>
    <xf numFmtId="168" fontId="25" fillId="0" borderId="0" xfId="59" applyNumberFormat="1" applyFont="1" applyFill="1" applyBorder="1" applyAlignment="1">
      <alignment horizontal="left" vertical="center" indent="1"/>
      <protection/>
    </xf>
    <xf numFmtId="0" fontId="9" fillId="0" borderId="0" xfId="59" applyFont="1" applyFill="1" applyBorder="1" applyAlignment="1" quotePrefix="1">
      <alignment/>
      <protection/>
    </xf>
    <xf numFmtId="0" fontId="25" fillId="0" borderId="0" xfId="59" applyFont="1" applyAlignment="1">
      <alignment vertical="center"/>
      <protection/>
    </xf>
    <xf numFmtId="3" fontId="25" fillId="0" borderId="0" xfId="59" applyNumberFormat="1" applyFont="1" applyFill="1" applyBorder="1" applyAlignment="1">
      <alignment horizontal="left" vertical="center" indent="1"/>
      <protection/>
    </xf>
    <xf numFmtId="171" fontId="6" fillId="0" borderId="0" xfId="59" applyNumberFormat="1" applyFont="1" applyFill="1" applyBorder="1" applyAlignment="1">
      <alignment/>
      <protection/>
    </xf>
    <xf numFmtId="168" fontId="25" fillId="0" borderId="0" xfId="59" applyNumberFormat="1" applyFont="1" applyFill="1" applyBorder="1" applyAlignment="1">
      <alignment horizontal="right" vertical="center" indent="1"/>
      <protection/>
    </xf>
    <xf numFmtId="0" fontId="6" fillId="0" borderId="0" xfId="59" applyFont="1" applyFill="1" applyBorder="1" applyAlignment="1">
      <alignment horizontal="left"/>
      <protection/>
    </xf>
    <xf numFmtId="3" fontId="9" fillId="0" borderId="0" xfId="59" applyNumberFormat="1" applyFont="1" applyFill="1" applyBorder="1" applyAlignment="1">
      <alignment horizontal="center"/>
      <protection/>
    </xf>
    <xf numFmtId="169" fontId="9" fillId="0" borderId="0" xfId="59" applyNumberFormat="1" applyFont="1" applyFill="1" applyBorder="1" applyAlignment="1">
      <alignment horizontal="center"/>
      <protection/>
    </xf>
    <xf numFmtId="0" fontId="9" fillId="0" borderId="0" xfId="59" applyFont="1" applyFill="1" applyBorder="1" applyAlignment="1">
      <alignment horizontal="left" vertical="top"/>
      <protection/>
    </xf>
    <xf numFmtId="0" fontId="9" fillId="0" borderId="0" xfId="59" applyFont="1" applyFill="1" applyBorder="1" applyAlignment="1">
      <alignment horizontal="left" vertical="top" wrapText="1"/>
      <protection/>
    </xf>
    <xf numFmtId="0" fontId="0" fillId="0" borderId="0" xfId="59" applyFont="1" applyFill="1" applyBorder="1">
      <alignment/>
      <protection/>
    </xf>
    <xf numFmtId="0" fontId="3" fillId="0" borderId="0" xfId="59" applyFont="1" applyFill="1" applyBorder="1" applyAlignment="1">
      <alignment horizontal="left" vertical="top" wrapText="1"/>
      <protection/>
    </xf>
    <xf numFmtId="0" fontId="0" fillId="0" borderId="0" xfId="59" applyFont="1" applyFill="1" applyBorder="1" applyAlignment="1">
      <alignment vertical="top"/>
      <protection/>
    </xf>
    <xf numFmtId="0" fontId="3" fillId="0" borderId="0" xfId="59" applyFont="1" applyFill="1" applyBorder="1" applyAlignment="1">
      <alignment horizontal="left" wrapText="1" indent="1"/>
      <protection/>
    </xf>
    <xf numFmtId="1" fontId="17" fillId="0" borderId="0" xfId="59" applyNumberFormat="1" applyFont="1" applyFill="1" applyBorder="1" applyAlignment="1">
      <alignment horizontal="center"/>
      <protection/>
    </xf>
    <xf numFmtId="0" fontId="3" fillId="0" borderId="0" xfId="59" applyFont="1" applyFill="1" applyBorder="1" applyAlignment="1">
      <alignment horizontal="left" wrapText="1"/>
      <protection/>
    </xf>
    <xf numFmtId="1" fontId="9" fillId="0" borderId="0" xfId="59" applyNumberFormat="1" applyFont="1" applyFill="1" applyBorder="1" applyAlignment="1">
      <alignment horizontal="center" wrapText="1"/>
      <protection/>
    </xf>
    <xf numFmtId="0" fontId="0" fillId="0" borderId="0" xfId="59" applyFont="1" applyFill="1" applyBorder="1" applyAlignment="1">
      <alignment/>
      <protection/>
    </xf>
    <xf numFmtId="0" fontId="24" fillId="0" borderId="0" xfId="59" applyFont="1" applyFill="1" applyBorder="1" applyAlignment="1">
      <alignment horizontal="center" wrapText="1"/>
      <protection/>
    </xf>
    <xf numFmtId="0" fontId="23" fillId="0" borderId="21" xfId="59" applyFont="1" applyFill="1" applyBorder="1" applyAlignment="1">
      <alignment horizontal="center" wrapText="1"/>
      <protection/>
    </xf>
    <xf numFmtId="0" fontId="23" fillId="0" borderId="15" xfId="59" applyFont="1" applyFill="1" applyBorder="1" applyAlignment="1">
      <alignment horizontal="center" wrapText="1"/>
      <protection/>
    </xf>
    <xf numFmtId="1" fontId="23" fillId="34" borderId="15" xfId="59" applyNumberFormat="1" applyFont="1" applyFill="1" applyBorder="1" applyAlignment="1">
      <alignment horizontal="right"/>
      <protection/>
    </xf>
    <xf numFmtId="1" fontId="23" fillId="0" borderId="15" xfId="59" applyNumberFormat="1" applyFont="1" applyFill="1" applyBorder="1" applyAlignment="1">
      <alignment horizontal="right"/>
      <protection/>
    </xf>
    <xf numFmtId="1" fontId="23" fillId="0" borderId="0" xfId="59" applyNumberFormat="1" applyFont="1" applyFill="1" applyBorder="1" applyAlignment="1">
      <alignment horizontal="right"/>
      <protection/>
    </xf>
    <xf numFmtId="0" fontId="0" fillId="0" borderId="0" xfId="59" applyFont="1" applyFill="1" applyBorder="1" applyAlignment="1">
      <alignment horizontal="center" vertical="center"/>
      <protection/>
    </xf>
    <xf numFmtId="49" fontId="9" fillId="0" borderId="0" xfId="59" applyNumberFormat="1" applyFont="1" applyFill="1" applyBorder="1" applyAlignment="1">
      <alignment horizontal="left" vertical="top"/>
      <protection/>
    </xf>
    <xf numFmtId="0" fontId="9" fillId="0" borderId="0" xfId="59" applyFont="1" applyFill="1" applyBorder="1" applyAlignment="1">
      <alignment horizontal="left" wrapText="1"/>
      <protection/>
    </xf>
    <xf numFmtId="3" fontId="9" fillId="34" borderId="0" xfId="59" applyNumberFormat="1" applyFont="1" applyFill="1" applyBorder="1">
      <alignment/>
      <protection/>
    </xf>
    <xf numFmtId="9" fontId="8" fillId="34" borderId="0" xfId="64" applyNumberFormat="1" applyFont="1" applyFill="1" applyBorder="1" applyAlignment="1">
      <alignment/>
    </xf>
    <xf numFmtId="3" fontId="9" fillId="0" borderId="0" xfId="59" applyNumberFormat="1" applyFont="1" applyFill="1" applyBorder="1">
      <alignment/>
      <protection/>
    </xf>
    <xf numFmtId="9" fontId="8" fillId="0" borderId="0" xfId="59" applyNumberFormat="1" applyFont="1" applyFill="1" applyBorder="1">
      <alignment/>
      <protection/>
    </xf>
    <xf numFmtId="9" fontId="9" fillId="0" borderId="0" xfId="59" applyNumberFormat="1" applyFont="1" applyFill="1" applyBorder="1">
      <alignment/>
      <protection/>
    </xf>
    <xf numFmtId="0" fontId="9" fillId="0" borderId="16" xfId="59" applyFont="1" applyFill="1" applyBorder="1" applyAlignment="1">
      <alignment horizontal="left" vertical="top" wrapText="1"/>
      <protection/>
    </xf>
    <xf numFmtId="0" fontId="9" fillId="0" borderId="16" xfId="59" applyFont="1" applyFill="1" applyBorder="1" applyAlignment="1">
      <alignment horizontal="right" wrapText="1"/>
      <protection/>
    </xf>
    <xf numFmtId="3" fontId="9" fillId="34" borderId="16" xfId="59" applyNumberFormat="1" applyFont="1" applyFill="1" applyBorder="1">
      <alignment/>
      <protection/>
    </xf>
    <xf numFmtId="9" fontId="8" fillId="34" borderId="16" xfId="64" applyNumberFormat="1" applyFont="1" applyFill="1" applyBorder="1" applyAlignment="1">
      <alignment/>
    </xf>
    <xf numFmtId="3" fontId="9" fillId="0" borderId="16" xfId="59" applyNumberFormat="1" applyFont="1" applyFill="1" applyBorder="1">
      <alignment/>
      <protection/>
    </xf>
    <xf numFmtId="9" fontId="8" fillId="0" borderId="16" xfId="64" applyNumberFormat="1" applyFont="1" applyFill="1" applyBorder="1" applyAlignment="1">
      <alignment/>
    </xf>
    <xf numFmtId="9" fontId="9" fillId="0" borderId="0" xfId="64" applyNumberFormat="1" applyFont="1" applyFill="1" applyBorder="1" applyAlignment="1">
      <alignment/>
    </xf>
    <xf numFmtId="9" fontId="8" fillId="0" borderId="0" xfId="64" applyNumberFormat="1" applyFont="1" applyFill="1" applyBorder="1" applyAlignment="1">
      <alignment/>
    </xf>
    <xf numFmtId="3" fontId="9" fillId="34" borderId="21" xfId="59" applyNumberFormat="1" applyFont="1" applyFill="1" applyBorder="1">
      <alignment/>
      <protection/>
    </xf>
    <xf numFmtId="9" fontId="8" fillId="34" borderId="21" xfId="64" applyNumberFormat="1" applyFont="1" applyFill="1" applyBorder="1" applyAlignment="1">
      <alignment/>
    </xf>
    <xf numFmtId="3" fontId="9" fillId="0" borderId="21" xfId="59" applyNumberFormat="1" applyFont="1" applyFill="1" applyBorder="1">
      <alignment/>
      <protection/>
    </xf>
    <xf numFmtId="9" fontId="8" fillId="0" borderId="21" xfId="59" applyNumberFormat="1" applyFont="1" applyFill="1" applyBorder="1">
      <alignment/>
      <protection/>
    </xf>
    <xf numFmtId="9" fontId="8" fillId="0" borderId="16" xfId="59" applyNumberFormat="1" applyFont="1" applyFill="1" applyBorder="1">
      <alignment/>
      <protection/>
    </xf>
    <xf numFmtId="0" fontId="9" fillId="0" borderId="21" xfId="59" applyFont="1" applyFill="1" applyBorder="1" applyAlignment="1">
      <alignment horizontal="left" wrapText="1"/>
      <protection/>
    </xf>
    <xf numFmtId="9" fontId="8" fillId="34" borderId="21" xfId="59" applyNumberFormat="1" applyFont="1" applyFill="1" applyBorder="1">
      <alignment/>
      <protection/>
    </xf>
    <xf numFmtId="0" fontId="9" fillId="0" borderId="0" xfId="59" applyFont="1" applyFill="1" applyBorder="1" applyAlignment="1">
      <alignment horizontal="right" wrapText="1"/>
      <protection/>
    </xf>
    <xf numFmtId="49" fontId="0" fillId="0" borderId="0" xfId="59" applyNumberFormat="1" applyFont="1" applyBorder="1">
      <alignment/>
      <protection/>
    </xf>
    <xf numFmtId="0" fontId="0" fillId="0" borderId="16" xfId="59" applyFont="1" applyBorder="1">
      <alignment/>
      <protection/>
    </xf>
    <xf numFmtId="0" fontId="0" fillId="0" borderId="0" xfId="59" applyFont="1" applyBorder="1">
      <alignment/>
      <protection/>
    </xf>
    <xf numFmtId="1" fontId="0" fillId="0" borderId="0" xfId="59" applyNumberFormat="1" applyFont="1" applyBorder="1">
      <alignment/>
      <protection/>
    </xf>
    <xf numFmtId="0" fontId="9" fillId="0" borderId="0" xfId="59" applyFont="1" applyFill="1" applyBorder="1" applyAlignment="1">
      <alignment horizontal="left" wrapText="1" indent="1"/>
      <protection/>
    </xf>
    <xf numFmtId="1" fontId="9" fillId="0" borderId="0" xfId="59" applyNumberFormat="1" applyFont="1" applyFill="1" applyBorder="1">
      <alignment/>
      <protection/>
    </xf>
    <xf numFmtId="43" fontId="4" fillId="0" borderId="20" xfId="42" applyNumberFormat="1" applyFont="1" applyFill="1" applyBorder="1" applyAlignment="1">
      <alignment horizontal="center" vertical="top" wrapText="1"/>
    </xf>
    <xf numFmtId="43" fontId="22" fillId="0" borderId="28" xfId="42" applyNumberFormat="1" applyFont="1" applyFill="1" applyBorder="1" applyAlignment="1">
      <alignment horizontal="center" textRotation="90" wrapText="1"/>
    </xf>
    <xf numFmtId="43" fontId="22" fillId="0" borderId="13" xfId="42" applyNumberFormat="1" applyFont="1" applyFill="1" applyBorder="1" applyAlignment="1">
      <alignment horizontal="center" textRotation="90" wrapText="1"/>
    </xf>
    <xf numFmtId="43" fontId="9" fillId="0" borderId="0" xfId="42" applyNumberFormat="1" applyFont="1" applyFill="1" applyBorder="1" applyAlignment="1">
      <alignment horizontal="center"/>
    </xf>
    <xf numFmtId="43" fontId="9" fillId="0" borderId="0" xfId="42" applyNumberFormat="1" applyFont="1" applyFill="1" applyBorder="1" applyAlignment="1">
      <alignment horizontal="left"/>
    </xf>
    <xf numFmtId="43" fontId="9" fillId="0" borderId="13" xfId="42" applyNumberFormat="1" applyFont="1" applyFill="1" applyBorder="1" applyAlignment="1">
      <alignment horizontal="center"/>
    </xf>
    <xf numFmtId="43" fontId="9" fillId="0" borderId="14" xfId="42" applyNumberFormat="1" applyFont="1" applyFill="1" applyBorder="1" applyAlignment="1">
      <alignment horizontal="center"/>
    </xf>
    <xf numFmtId="43" fontId="22" fillId="0" borderId="0" xfId="42" applyNumberFormat="1" applyFont="1" applyFill="1" applyBorder="1" applyAlignment="1">
      <alignment horizontal="center"/>
    </xf>
    <xf numFmtId="43" fontId="9" fillId="0" borderId="0" xfId="42" applyNumberFormat="1" applyFont="1" applyFill="1" applyBorder="1" applyAlignment="1">
      <alignment/>
    </xf>
    <xf numFmtId="43" fontId="6" fillId="0" borderId="0" xfId="42" applyNumberFormat="1" applyFont="1" applyFill="1" applyBorder="1" applyAlignment="1">
      <alignment/>
    </xf>
    <xf numFmtId="49" fontId="10" fillId="0" borderId="0" xfId="0" applyNumberFormat="1" applyFont="1" applyBorder="1" applyAlignment="1">
      <alignment vertical="center"/>
    </xf>
    <xf numFmtId="168" fontId="6" fillId="16" borderId="11" xfId="0" applyNumberFormat="1" applyFont="1" applyFill="1" applyBorder="1" applyAlignment="1">
      <alignment horizontal="center"/>
    </xf>
    <xf numFmtId="168" fontId="6" fillId="16" borderId="17" xfId="0" applyNumberFormat="1" applyFont="1" applyFill="1" applyBorder="1" applyAlignment="1">
      <alignment horizontal="center"/>
    </xf>
    <xf numFmtId="168" fontId="6" fillId="16" borderId="0" xfId="0" applyNumberFormat="1" applyFont="1" applyFill="1" applyBorder="1" applyAlignment="1">
      <alignment horizontal="center"/>
    </xf>
    <xf numFmtId="168" fontId="6" fillId="16" borderId="12" xfId="0" applyNumberFormat="1" applyFont="1" applyFill="1" applyBorder="1" applyAlignment="1">
      <alignment horizontal="center"/>
    </xf>
    <xf numFmtId="168" fontId="6" fillId="16" borderId="10" xfId="0" applyNumberFormat="1" applyFont="1" applyFill="1" applyBorder="1" applyAlignment="1">
      <alignment horizontal="center"/>
    </xf>
    <xf numFmtId="0" fontId="0" fillId="0" borderId="0" xfId="0" applyAlignment="1">
      <alignment horizontal="center" vertical="center" wrapText="1"/>
    </xf>
    <xf numFmtId="0" fontId="11" fillId="0" borderId="0" xfId="0" applyFont="1" applyFill="1" applyBorder="1" applyAlignment="1">
      <alignment horizontal="center" vertical="top" wrapText="1"/>
    </xf>
    <xf numFmtId="0" fontId="0" fillId="0" borderId="0" xfId="0" applyAlignment="1">
      <alignment horizontal="center" wrapText="1"/>
    </xf>
    <xf numFmtId="168" fontId="6" fillId="16" borderId="0" xfId="0" applyNumberFormat="1" applyFont="1" applyFill="1" applyBorder="1" applyAlignment="1">
      <alignment horizontal="right"/>
    </xf>
    <xf numFmtId="168" fontId="6" fillId="16" borderId="12" xfId="0" applyNumberFormat="1" applyFont="1" applyFill="1" applyBorder="1" applyAlignment="1">
      <alignment horizontal="right"/>
    </xf>
    <xf numFmtId="168" fontId="6" fillId="16" borderId="17" xfId="0" applyNumberFormat="1" applyFont="1" applyFill="1" applyBorder="1" applyAlignment="1">
      <alignment horizontal="right"/>
    </xf>
    <xf numFmtId="168" fontId="6" fillId="16" borderId="11" xfId="0" applyNumberFormat="1" applyFont="1" applyFill="1" applyBorder="1" applyAlignment="1">
      <alignment horizontal="right"/>
    </xf>
    <xf numFmtId="168" fontId="6" fillId="16" borderId="10" xfId="0" applyNumberFormat="1" applyFont="1" applyFill="1" applyBorder="1" applyAlignment="1">
      <alignment horizontal="right"/>
    </xf>
    <xf numFmtId="168" fontId="6" fillId="34" borderId="11" xfId="59" applyNumberFormat="1" applyFont="1" applyFill="1" applyBorder="1" applyAlignment="1">
      <alignment horizontal="center"/>
      <protection/>
    </xf>
    <xf numFmtId="168" fontId="6" fillId="34" borderId="11" xfId="59" applyNumberFormat="1" applyFont="1" applyFill="1" applyBorder="1" applyAlignment="1">
      <alignment horizontal="right"/>
      <protection/>
    </xf>
    <xf numFmtId="168" fontId="6" fillId="34" borderId="17" xfId="59" applyNumberFormat="1" applyFont="1" applyFill="1" applyBorder="1" applyAlignment="1">
      <alignment horizontal="right"/>
      <protection/>
    </xf>
    <xf numFmtId="0" fontId="10" fillId="16" borderId="0" xfId="0" applyNumberFormat="1" applyFont="1" applyFill="1" applyBorder="1" applyAlignment="1">
      <alignment horizontal="center" wrapText="1"/>
    </xf>
    <xf numFmtId="168" fontId="10" fillId="34" borderId="0" xfId="59" applyNumberFormat="1" applyFont="1" applyFill="1" applyBorder="1" applyAlignment="1">
      <alignment horizontal="center" vertical="center" wrapText="1"/>
      <protection/>
    </xf>
    <xf numFmtId="168" fontId="6" fillId="16" borderId="27" xfId="59" applyNumberFormat="1" applyFont="1" applyFill="1" applyBorder="1" applyAlignment="1">
      <alignment horizontal="center"/>
      <protection/>
    </xf>
    <xf numFmtId="168" fontId="6" fillId="16" borderId="17" xfId="59" applyNumberFormat="1" applyFont="1" applyFill="1" applyBorder="1" applyAlignment="1">
      <alignment horizontal="center"/>
      <protection/>
    </xf>
    <xf numFmtId="168" fontId="6" fillId="16" borderId="0" xfId="59" applyNumberFormat="1" applyFont="1" applyFill="1" applyBorder="1" applyAlignment="1">
      <alignment horizontal="center"/>
      <protection/>
    </xf>
    <xf numFmtId="168" fontId="6" fillId="16" borderId="12" xfId="59" applyNumberFormat="1" applyFont="1" applyFill="1" applyBorder="1" applyAlignment="1">
      <alignment horizontal="center"/>
      <protection/>
    </xf>
    <xf numFmtId="168" fontId="6" fillId="16" borderId="25" xfId="59" applyNumberFormat="1" applyFont="1" applyFill="1" applyBorder="1" applyAlignment="1">
      <alignment horizontal="center"/>
      <protection/>
    </xf>
    <xf numFmtId="0" fontId="40" fillId="0" borderId="0" xfId="0" applyFont="1" applyAlignment="1">
      <alignment horizontal="right" wrapText="1"/>
    </xf>
    <xf numFmtId="0" fontId="34" fillId="0" borderId="0" xfId="0" applyFont="1" applyAlignment="1">
      <alignment horizontal="center"/>
    </xf>
    <xf numFmtId="0" fontId="6" fillId="0" borderId="0" xfId="0" applyFont="1" applyAlignment="1">
      <alignment horizontal="left" vertical="top" wrapText="1"/>
    </xf>
    <xf numFmtId="0" fontId="0" fillId="0" borderId="0" xfId="0" applyFont="1" applyAlignment="1">
      <alignment/>
    </xf>
    <xf numFmtId="0" fontId="6" fillId="0" borderId="0" xfId="0" applyFont="1" applyAlignment="1" applyProtection="1">
      <alignment vertical="top" wrapText="1"/>
      <protection locked="0"/>
    </xf>
    <xf numFmtId="0" fontId="0" fillId="0" borderId="0" xfId="0" applyFont="1" applyAlignment="1">
      <alignment vertical="top"/>
    </xf>
    <xf numFmtId="0" fontId="6" fillId="0" borderId="0" xfId="0" applyFont="1" applyAlignment="1">
      <alignment vertical="top" wrapText="1"/>
    </xf>
    <xf numFmtId="0" fontId="0" fillId="0" borderId="0" xfId="0" applyFont="1" applyAlignment="1">
      <alignment vertical="top" wrapText="1"/>
    </xf>
    <xf numFmtId="0" fontId="17"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wrapText="1"/>
    </xf>
    <xf numFmtId="0" fontId="9"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0" fillId="34" borderId="0" xfId="59" applyNumberFormat="1" applyFont="1" applyFill="1" applyBorder="1" applyAlignment="1">
      <alignment horizontal="center" wrapText="1"/>
      <protection/>
    </xf>
    <xf numFmtId="0" fontId="10" fillId="36" borderId="12" xfId="59" applyNumberFormat="1" applyFont="1" applyFill="1" applyBorder="1" applyAlignment="1">
      <alignment horizontal="center" wrapText="1"/>
      <protection/>
    </xf>
    <xf numFmtId="0" fontId="10" fillId="0" borderId="0" xfId="0" applyFont="1" applyFill="1" applyBorder="1" applyAlignment="1">
      <alignment horizontal="center" wrapText="1"/>
    </xf>
    <xf numFmtId="168" fontId="15" fillId="0" borderId="0" xfId="0" applyNumberFormat="1" applyFont="1" applyFill="1" applyBorder="1" applyAlignment="1">
      <alignment horizontal="left" wrapText="1"/>
    </xf>
    <xf numFmtId="0" fontId="9" fillId="0" borderId="12" xfId="0" applyFont="1" applyFill="1" applyBorder="1" applyAlignment="1">
      <alignment horizontal="center" vertical="center"/>
    </xf>
    <xf numFmtId="0" fontId="9" fillId="0" borderId="10" xfId="0" applyFont="1" applyFill="1" applyBorder="1" applyAlignment="1">
      <alignment horizontal="center" vertical="center"/>
    </xf>
    <xf numFmtId="0" fontId="5" fillId="0" borderId="0" xfId="0" applyFont="1" applyFill="1" applyBorder="1" applyAlignment="1">
      <alignment horizontal="center" vertical="center" wrapText="1"/>
    </xf>
    <xf numFmtId="0" fontId="0" fillId="0" borderId="0" xfId="0" applyAlignment="1">
      <alignment horizontal="center" vertical="center" wrapText="1"/>
    </xf>
    <xf numFmtId="0" fontId="6" fillId="0" borderId="1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9" fillId="0" borderId="0" xfId="0" applyFont="1" applyFill="1" applyBorder="1" applyAlignment="1">
      <alignment vertical="center"/>
    </xf>
    <xf numFmtId="0" fontId="6" fillId="0" borderId="12" xfId="0" applyFont="1" applyFill="1" applyBorder="1" applyAlignment="1">
      <alignment/>
    </xf>
    <xf numFmtId="0" fontId="6" fillId="0" borderId="12" xfId="0" applyFont="1" applyFill="1" applyBorder="1" applyAlignment="1">
      <alignment horizontal="center"/>
    </xf>
    <xf numFmtId="0" fontId="9" fillId="0" borderId="10" xfId="0" applyFont="1" applyFill="1" applyBorder="1" applyAlignment="1">
      <alignment vertical="center"/>
    </xf>
    <xf numFmtId="0" fontId="9" fillId="0" borderId="11"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6" fillId="0" borderId="0" xfId="0" applyFont="1" applyFill="1" applyBorder="1" applyAlignment="1">
      <alignment horizontal="center"/>
    </xf>
    <xf numFmtId="0" fontId="10" fillId="16" borderId="0" xfId="0" applyNumberFormat="1" applyFont="1" applyFill="1" applyBorder="1" applyAlignment="1">
      <alignment horizontal="center" wrapText="1"/>
    </xf>
    <xf numFmtId="0" fontId="10" fillId="16" borderId="12" xfId="0" applyNumberFormat="1" applyFont="1" applyFill="1" applyBorder="1" applyAlignment="1">
      <alignment horizontal="center" wrapText="1"/>
    </xf>
    <xf numFmtId="0" fontId="11" fillId="0" borderId="0" xfId="0" applyFont="1" applyFill="1" applyBorder="1" applyAlignment="1">
      <alignment horizontal="center" vertical="top" wrapText="1"/>
    </xf>
    <xf numFmtId="0" fontId="6" fillId="0" borderId="17" xfId="0" applyFont="1" applyFill="1" applyBorder="1" applyAlignment="1">
      <alignment horizontal="center"/>
    </xf>
    <xf numFmtId="0" fontId="4" fillId="0" borderId="0" xfId="0" applyFont="1" applyFill="1" applyBorder="1" applyAlignment="1">
      <alignment horizontal="center" vertical="top" wrapText="1"/>
    </xf>
    <xf numFmtId="0" fontId="0" fillId="0" borderId="0" xfId="0" applyAlignment="1">
      <alignment horizontal="center" wrapText="1"/>
    </xf>
    <xf numFmtId="0" fontId="9" fillId="0" borderId="11" xfId="0" applyFont="1" applyFill="1" applyBorder="1" applyAlignment="1">
      <alignment vertical="center"/>
    </xf>
    <xf numFmtId="0" fontId="6" fillId="0" borderId="17" xfId="0" applyFont="1" applyFill="1" applyBorder="1" applyAlignment="1">
      <alignment horizontal="left" vertical="center" wrapText="1"/>
    </xf>
    <xf numFmtId="49" fontId="3" fillId="0" borderId="0" xfId="0" applyNumberFormat="1" applyFont="1" applyFill="1" applyBorder="1" applyAlignment="1">
      <alignment vertical="center"/>
    </xf>
    <xf numFmtId="49" fontId="3" fillId="0" borderId="11" xfId="0" applyNumberFormat="1" applyFont="1" applyFill="1" applyBorder="1" applyAlignment="1">
      <alignment vertical="center"/>
    </xf>
    <xf numFmtId="43" fontId="22" fillId="0" borderId="28" xfId="42" applyNumberFormat="1" applyFont="1" applyFill="1" applyBorder="1" applyAlignment="1">
      <alignment horizontal="center" textRotation="90" wrapText="1"/>
    </xf>
    <xf numFmtId="43" fontId="22" fillId="0" borderId="13" xfId="42" applyNumberFormat="1" applyFont="1" applyFill="1" applyBorder="1" applyAlignment="1">
      <alignment horizontal="center" textRotation="90" wrapText="1"/>
    </xf>
    <xf numFmtId="43" fontId="3" fillId="34" borderId="22" xfId="42" applyNumberFormat="1" applyFont="1" applyFill="1" applyBorder="1" applyAlignment="1">
      <alignment horizontal="center" wrapText="1"/>
    </xf>
    <xf numFmtId="43" fontId="3" fillId="36" borderId="22" xfId="42" applyNumberFormat="1" applyFont="1" applyFill="1" applyBorder="1" applyAlignment="1">
      <alignment horizontal="center" wrapText="1"/>
    </xf>
    <xf numFmtId="0" fontId="5" fillId="0" borderId="0" xfId="0" applyFont="1" applyFill="1" applyBorder="1" applyAlignment="1">
      <alignment horizontal="center" wrapText="1"/>
    </xf>
    <xf numFmtId="0" fontId="4" fillId="0" borderId="0" xfId="0" applyFont="1" applyFill="1" applyBorder="1" applyAlignment="1">
      <alignment horizontal="center" wrapText="1"/>
    </xf>
    <xf numFmtId="2" fontId="22" fillId="0" borderId="28" xfId="0" applyNumberFormat="1" applyFont="1" applyFill="1" applyBorder="1" applyAlignment="1">
      <alignment horizontal="center" textRotation="90" wrapText="1"/>
    </xf>
    <xf numFmtId="2" fontId="22" fillId="0" borderId="13" xfId="0" applyNumberFormat="1" applyFont="1" applyFill="1" applyBorder="1" applyAlignment="1">
      <alignment horizontal="center" textRotation="90" wrapText="1"/>
    </xf>
    <xf numFmtId="2" fontId="22" fillId="0" borderId="28" xfId="0" applyNumberFormat="1" applyFont="1" applyFill="1" applyBorder="1" applyAlignment="1">
      <alignment horizontal="right" textRotation="90" wrapText="1"/>
    </xf>
    <xf numFmtId="2" fontId="22" fillId="0" borderId="13" xfId="0" applyNumberFormat="1" applyFont="1" applyFill="1" applyBorder="1" applyAlignment="1">
      <alignment horizontal="right" textRotation="90" wrapText="1"/>
    </xf>
    <xf numFmtId="170" fontId="3" fillId="34" borderId="22" xfId="0" applyNumberFormat="1" applyFont="1" applyFill="1" applyBorder="1" applyAlignment="1">
      <alignment horizontal="center"/>
    </xf>
    <xf numFmtId="170" fontId="3" fillId="36" borderId="22" xfId="0" applyNumberFormat="1" applyFont="1" applyFill="1" applyBorder="1" applyAlignment="1">
      <alignment horizontal="center"/>
    </xf>
    <xf numFmtId="170" fontId="23" fillId="0" borderId="28" xfId="0" applyNumberFormat="1" applyFont="1" applyFill="1" applyBorder="1" applyAlignment="1">
      <alignment horizontal="center" vertical="top" wrapText="1"/>
    </xf>
    <xf numFmtId="0" fontId="9" fillId="0" borderId="0" xfId="0" applyFont="1" applyFill="1" applyBorder="1" applyAlignment="1">
      <alignment horizontal="left"/>
    </xf>
    <xf numFmtId="3" fontId="22" fillId="0" borderId="28" xfId="0" applyNumberFormat="1" applyFont="1" applyFill="1" applyBorder="1" applyAlignment="1">
      <alignment horizontal="center" textRotation="90" wrapText="1"/>
    </xf>
    <xf numFmtId="3" fontId="22" fillId="0" borderId="13" xfId="0" applyNumberFormat="1" applyFont="1" applyFill="1" applyBorder="1" applyAlignment="1">
      <alignment horizontal="center" textRotation="90" wrapText="1"/>
    </xf>
    <xf numFmtId="3" fontId="22" fillId="0" borderId="28" xfId="0" applyNumberFormat="1" applyFont="1" applyFill="1" applyBorder="1" applyAlignment="1">
      <alignment horizontal="right" textRotation="90" wrapText="1"/>
    </xf>
    <xf numFmtId="3" fontId="22" fillId="0" borderId="13" xfId="0" applyNumberFormat="1" applyFont="1" applyFill="1" applyBorder="1" applyAlignment="1">
      <alignment horizontal="right" textRotation="90" wrapText="1"/>
    </xf>
    <xf numFmtId="0" fontId="3" fillId="34" borderId="22" xfId="0" applyFont="1" applyFill="1" applyBorder="1" applyAlignment="1">
      <alignment horizontal="center"/>
    </xf>
    <xf numFmtId="0" fontId="3" fillId="36" borderId="22" xfId="0" applyFont="1" applyFill="1" applyBorder="1" applyAlignment="1">
      <alignment horizontal="center"/>
    </xf>
    <xf numFmtId="169" fontId="3" fillId="34" borderId="22" xfId="0" applyNumberFormat="1" applyFont="1" applyFill="1" applyBorder="1" applyAlignment="1">
      <alignment horizontal="center" wrapText="1"/>
    </xf>
    <xf numFmtId="169" fontId="3" fillId="36" borderId="22" xfId="0" applyNumberFormat="1" applyFont="1" applyFill="1" applyBorder="1" applyAlignment="1">
      <alignment horizontal="center" wrapText="1"/>
    </xf>
    <xf numFmtId="0" fontId="5" fillId="0" borderId="0" xfId="59" applyFont="1" applyBorder="1" applyAlignment="1">
      <alignment horizontal="center"/>
      <protection/>
    </xf>
    <xf numFmtId="0" fontId="4" fillId="0" borderId="0" xfId="59" applyFont="1" applyBorder="1" applyAlignment="1">
      <alignment horizontal="center" vertical="top" wrapText="1"/>
      <protection/>
    </xf>
    <xf numFmtId="168" fontId="10" fillId="34" borderId="0" xfId="59" applyNumberFormat="1" applyFont="1" applyFill="1" applyBorder="1" applyAlignment="1">
      <alignment horizontal="center" vertical="center" wrapText="1"/>
      <protection/>
    </xf>
    <xf numFmtId="168" fontId="10" fillId="34" borderId="12" xfId="59" applyNumberFormat="1" applyFont="1" applyFill="1" applyBorder="1" applyAlignment="1">
      <alignment horizontal="center" vertical="center" wrapText="1"/>
      <protection/>
    </xf>
    <xf numFmtId="0" fontId="11" fillId="0" borderId="0" xfId="59" applyFont="1" applyFill="1" applyBorder="1" applyAlignment="1">
      <alignment horizontal="center" vertical="center" wrapText="1"/>
      <protection/>
    </xf>
    <xf numFmtId="0" fontId="11" fillId="0" borderId="0" xfId="59" applyFont="1" applyFill="1" applyBorder="1" applyAlignment="1">
      <alignment horizontal="left" vertical="center" wrapText="1"/>
      <protection/>
    </xf>
    <xf numFmtId="0" fontId="10" fillId="0" borderId="12" xfId="59" applyFont="1" applyFill="1" applyBorder="1" applyAlignment="1">
      <alignment horizontal="center" vertical="center" wrapText="1"/>
      <protection/>
    </xf>
    <xf numFmtId="168" fontId="10" fillId="16" borderId="0" xfId="59" applyNumberFormat="1" applyFont="1" applyFill="1" applyBorder="1" applyAlignment="1">
      <alignment horizontal="center" vertical="center" wrapText="1"/>
      <protection/>
    </xf>
    <xf numFmtId="168" fontId="10" fillId="16" borderId="12" xfId="59" applyNumberFormat="1" applyFont="1" applyFill="1" applyBorder="1" applyAlignment="1">
      <alignment horizontal="center" vertical="center" wrapText="1"/>
      <protection/>
    </xf>
    <xf numFmtId="49" fontId="6" fillId="0" borderId="27" xfId="59" applyNumberFormat="1" applyFont="1" applyFill="1" applyBorder="1" applyAlignment="1" applyProtection="1">
      <alignment horizontal="left" vertical="center"/>
      <protection locked="0"/>
    </xf>
    <xf numFmtId="49" fontId="6" fillId="0" borderId="12" xfId="59" applyNumberFormat="1" applyFont="1" applyFill="1" applyBorder="1" applyAlignment="1" applyProtection="1">
      <alignment horizontal="left" vertical="center"/>
      <protection locked="0"/>
    </xf>
    <xf numFmtId="0" fontId="6" fillId="0" borderId="27" xfId="59" applyFont="1" applyBorder="1" applyAlignment="1">
      <alignment horizontal="left" vertical="center" wrapText="1"/>
      <protection/>
    </xf>
    <xf numFmtId="0" fontId="6" fillId="0" borderId="12" xfId="59" applyFont="1" applyBorder="1" applyAlignment="1">
      <alignment horizontal="left" vertical="center" wrapText="1"/>
      <protection/>
    </xf>
    <xf numFmtId="0" fontId="9" fillId="0" borderId="27" xfId="59" applyFont="1" applyFill="1" applyBorder="1" applyAlignment="1">
      <alignment horizontal="left" vertical="center" wrapText="1"/>
      <protection/>
    </xf>
    <xf numFmtId="0" fontId="0" fillId="0" borderId="12" xfId="59" applyBorder="1" applyAlignment="1">
      <alignment horizontal="left" vertical="center" wrapText="1"/>
      <protection/>
    </xf>
    <xf numFmtId="0" fontId="6" fillId="0" borderId="27" xfId="59" applyFont="1" applyBorder="1" applyAlignment="1">
      <alignment horizontal="left" vertical="center" wrapText="1" indent="1"/>
      <protection/>
    </xf>
    <xf numFmtId="0" fontId="6" fillId="0" borderId="12" xfId="59" applyFont="1" applyBorder="1" applyAlignment="1">
      <alignment horizontal="left" vertical="center" wrapText="1" indent="1"/>
      <protection/>
    </xf>
    <xf numFmtId="0" fontId="6" fillId="0" borderId="10" xfId="59" applyFont="1" applyFill="1" applyBorder="1" applyAlignment="1">
      <alignment horizontal="left" vertical="center" wrapText="1"/>
      <protection/>
    </xf>
    <xf numFmtId="0" fontId="6" fillId="0" borderId="12" xfId="59" applyFont="1" applyFill="1" applyBorder="1" applyAlignment="1">
      <alignment horizontal="left" vertical="center" wrapText="1"/>
      <protection/>
    </xf>
    <xf numFmtId="0" fontId="9" fillId="0" borderId="12" xfId="59" applyFont="1" applyFill="1" applyBorder="1" applyAlignment="1">
      <alignment horizontal="left" vertical="center" wrapText="1"/>
      <protection/>
    </xf>
    <xf numFmtId="0" fontId="26" fillId="0" borderId="10" xfId="59" applyNumberFormat="1" applyFont="1" applyFill="1" applyBorder="1" applyAlignment="1">
      <alignment horizontal="left" vertical="center"/>
      <protection/>
    </xf>
    <xf numFmtId="0" fontId="26" fillId="0" borderId="12" xfId="59" applyNumberFormat="1" applyFont="1" applyFill="1" applyBorder="1" applyAlignment="1">
      <alignment horizontal="left" vertical="center"/>
      <protection/>
    </xf>
    <xf numFmtId="0" fontId="17" fillId="0" borderId="0" xfId="59" applyFont="1" applyFill="1" applyBorder="1" applyAlignment="1">
      <alignment horizontal="left" wrapText="1"/>
      <protection/>
    </xf>
    <xf numFmtId="0" fontId="6" fillId="0" borderId="0" xfId="59" applyNumberFormat="1" applyFont="1" applyFill="1" applyBorder="1" applyAlignment="1" applyProtection="1">
      <alignment horizontal="right" vertical="center"/>
      <protection locked="0"/>
    </xf>
    <xf numFmtId="0" fontId="6" fillId="0" borderId="0" xfId="59" applyNumberFormat="1" applyFont="1" applyFill="1" applyBorder="1" applyAlignment="1" applyProtection="1" quotePrefix="1">
      <alignment horizontal="right" vertical="center"/>
      <protection locked="0"/>
    </xf>
    <xf numFmtId="0" fontId="6" fillId="0" borderId="0" xfId="59" applyFont="1" applyFill="1" applyBorder="1" applyAlignment="1">
      <alignment horizontal="left" vertical="center" wrapText="1"/>
      <protection/>
    </xf>
    <xf numFmtId="0" fontId="9" fillId="0" borderId="0" xfId="59" applyFont="1" applyFill="1" applyBorder="1" applyAlignment="1">
      <alignment horizontal="left" vertical="center" wrapText="1"/>
      <protection/>
    </xf>
    <xf numFmtId="0" fontId="26" fillId="0" borderId="0" xfId="59" applyNumberFormat="1" applyFont="1" applyFill="1" applyBorder="1" applyAlignment="1">
      <alignment horizontal="left" vertical="center"/>
      <protection/>
    </xf>
    <xf numFmtId="0" fontId="6" fillId="0" borderId="25" xfId="59" applyNumberFormat="1" applyFont="1" applyFill="1" applyBorder="1" applyAlignment="1" applyProtection="1">
      <alignment horizontal="right" vertical="center"/>
      <protection locked="0"/>
    </xf>
    <xf numFmtId="0" fontId="6" fillId="0" borderId="29" xfId="59" applyNumberFormat="1" applyFont="1" applyFill="1" applyBorder="1" applyAlignment="1" applyProtection="1" quotePrefix="1">
      <alignment horizontal="right" vertical="center"/>
      <protection locked="0"/>
    </xf>
    <xf numFmtId="0" fontId="6" fillId="0" borderId="30" xfId="59" applyFont="1" applyFill="1" applyBorder="1" applyAlignment="1">
      <alignment horizontal="left" vertical="center" wrapText="1"/>
      <protection/>
    </xf>
    <xf numFmtId="0" fontId="6" fillId="0" borderId="29" xfId="59" applyFont="1" applyFill="1" applyBorder="1" applyAlignment="1">
      <alignment horizontal="left" vertical="center" wrapText="1"/>
      <protection/>
    </xf>
    <xf numFmtId="0" fontId="9" fillId="0" borderId="30" xfId="59" applyFont="1" applyFill="1" applyBorder="1" applyAlignment="1">
      <alignment horizontal="left" vertical="center" wrapText="1"/>
      <protection/>
    </xf>
    <xf numFmtId="0" fontId="9" fillId="0" borderId="29" xfId="59" applyFont="1" applyFill="1" applyBorder="1" applyAlignment="1">
      <alignment horizontal="left" vertical="center" wrapText="1"/>
      <protection/>
    </xf>
    <xf numFmtId="0" fontId="26" fillId="0" borderId="30" xfId="59" applyNumberFormat="1" applyFont="1" applyFill="1" applyBorder="1" applyAlignment="1">
      <alignment horizontal="left" vertical="center"/>
      <protection/>
    </xf>
    <xf numFmtId="0" fontId="26" fillId="0" borderId="29" xfId="59" applyNumberFormat="1" applyFont="1" applyFill="1" applyBorder="1" applyAlignment="1">
      <alignment horizontal="left" vertical="center"/>
      <protection/>
    </xf>
    <xf numFmtId="0" fontId="17" fillId="0" borderId="27" xfId="59" applyFont="1" applyFill="1" applyBorder="1" applyAlignment="1">
      <alignment horizontal="left" wrapText="1"/>
      <protection/>
    </xf>
    <xf numFmtId="1" fontId="9" fillId="0" borderId="21" xfId="59" applyNumberFormat="1" applyFont="1" applyBorder="1" applyAlignment="1">
      <alignment horizontal="right"/>
      <protection/>
    </xf>
    <xf numFmtId="0" fontId="6" fillId="0" borderId="25" xfId="59" applyNumberFormat="1" applyFont="1" applyFill="1" applyBorder="1" applyAlignment="1" applyProtection="1" quotePrefix="1">
      <alignment horizontal="right" vertical="center"/>
      <protection locked="0"/>
    </xf>
    <xf numFmtId="0" fontId="5" fillId="0" borderId="0" xfId="59" applyFont="1" applyFill="1" applyBorder="1" applyAlignment="1">
      <alignment horizontal="center"/>
      <protection/>
    </xf>
    <xf numFmtId="0" fontId="4" fillId="0" borderId="0" xfId="59" applyFont="1" applyFill="1" applyBorder="1" applyAlignment="1">
      <alignment horizontal="center" vertical="top"/>
      <protection/>
    </xf>
    <xf numFmtId="169" fontId="3" fillId="34" borderId="15" xfId="59" applyNumberFormat="1" applyFont="1" applyFill="1" applyBorder="1" applyAlignment="1">
      <alignment horizontal="center" wrapText="1"/>
      <protection/>
    </xf>
    <xf numFmtId="169" fontId="22" fillId="0" borderId="21" xfId="59" applyNumberFormat="1" applyFont="1" applyFill="1" applyBorder="1" applyAlignment="1">
      <alignment horizontal="center" textRotation="90" wrapText="1"/>
      <protection/>
    </xf>
    <xf numFmtId="169" fontId="22" fillId="0" borderId="0" xfId="59" applyNumberFormat="1" applyFont="1" applyFill="1" applyBorder="1" applyAlignment="1">
      <alignment horizontal="center" textRotation="90" wrapText="1"/>
      <protection/>
    </xf>
    <xf numFmtId="169" fontId="22" fillId="0" borderId="21" xfId="59" applyNumberFormat="1" applyFont="1" applyFill="1" applyBorder="1" applyAlignment="1">
      <alignment horizontal="right" textRotation="90" wrapText="1"/>
      <protection/>
    </xf>
    <xf numFmtId="169" fontId="22" fillId="0" borderId="12" xfId="59" applyNumberFormat="1" applyFont="1" applyFill="1" applyBorder="1" applyAlignment="1">
      <alignment horizontal="right" textRotation="90" wrapText="1"/>
      <protection/>
    </xf>
    <xf numFmtId="169" fontId="22" fillId="0" borderId="0" xfId="59" applyNumberFormat="1" applyFont="1" applyFill="1" applyBorder="1" applyAlignment="1">
      <alignment horizontal="right" textRotation="90" wrapText="1"/>
      <protection/>
    </xf>
    <xf numFmtId="170" fontId="23" fillId="0" borderId="21" xfId="59" applyNumberFormat="1" applyFont="1" applyFill="1" applyBorder="1" applyAlignment="1">
      <alignment horizontal="center" vertical="center" wrapText="1"/>
      <protection/>
    </xf>
    <xf numFmtId="0" fontId="0" fillId="0" borderId="21" xfId="59" applyBorder="1" applyAlignment="1">
      <alignment horizontal="center" vertical="center" wrapText="1"/>
      <protection/>
    </xf>
    <xf numFmtId="0" fontId="0" fillId="0" borderId="0" xfId="59" applyBorder="1" applyAlignment="1">
      <alignment horizontal="center" vertical="center" wrapText="1"/>
      <protection/>
    </xf>
    <xf numFmtId="1" fontId="9" fillId="0" borderId="0" xfId="59" applyNumberFormat="1" applyFont="1" applyFill="1" applyBorder="1" applyAlignment="1">
      <alignment horizontal="right"/>
      <protection/>
    </xf>
    <xf numFmtId="0" fontId="9" fillId="0" borderId="0" xfId="59" applyFont="1" applyFill="1" applyBorder="1" applyAlignment="1">
      <alignment horizontal="right"/>
      <protection/>
    </xf>
    <xf numFmtId="0" fontId="6" fillId="35" borderId="0" xfId="0" applyFont="1" applyFill="1" applyAlignment="1">
      <alignment wrapText="1"/>
    </xf>
    <xf numFmtId="0" fontId="6" fillId="35" borderId="0" xfId="0" applyFont="1" applyFill="1" applyAlignment="1">
      <alignment horizontal="left" vertical="center" wrapText="1"/>
    </xf>
    <xf numFmtId="0" fontId="6" fillId="35" borderId="0" xfId="0" applyFont="1" applyFill="1" applyAlignment="1">
      <alignment horizontal="left" vertical="top" wrapText="1"/>
    </xf>
    <xf numFmtId="0" fontId="34" fillId="35" borderId="0" xfId="0" applyFont="1" applyFill="1" applyAlignment="1">
      <alignment horizontal="center"/>
    </xf>
    <xf numFmtId="0" fontId="6" fillId="35" borderId="0" xfId="0" applyFont="1" applyFill="1" applyAlignment="1">
      <alignment horizontal="left" wrapText="1"/>
    </xf>
    <xf numFmtId="0" fontId="6" fillId="35" borderId="0" xfId="0" applyFont="1" applyFill="1" applyAlignment="1" applyProtection="1">
      <alignment wrapText="1"/>
      <protection locked="0"/>
    </xf>
    <xf numFmtId="0" fontId="6" fillId="35" borderId="0" xfId="0" applyFont="1" applyFill="1" applyAlignment="1">
      <alignment vertical="top" wrapText="1"/>
    </xf>
    <xf numFmtId="0" fontId="9" fillId="0" borderId="15" xfId="0" applyFont="1" applyFill="1" applyBorder="1" applyAlignment="1">
      <alignment horizontal="left" vertical="top" wrapText="1"/>
    </xf>
    <xf numFmtId="0" fontId="9" fillId="0" borderId="21" xfId="0" applyFont="1" applyFill="1" applyBorder="1" applyAlignment="1">
      <alignment horizontal="left" vertical="center" wrapText="1"/>
    </xf>
    <xf numFmtId="0" fontId="9" fillId="0" borderId="16" xfId="0" applyFont="1" applyFill="1" applyBorder="1" applyAlignment="1">
      <alignment horizontal="center" wrapText="1"/>
    </xf>
    <xf numFmtId="0" fontId="17" fillId="0" borderId="0" xfId="0" applyFont="1" applyFill="1" applyBorder="1" applyAlignment="1">
      <alignment horizontal="center"/>
    </xf>
    <xf numFmtId="2" fontId="9" fillId="34" borderId="16" xfId="0" applyNumberFormat="1" applyFont="1" applyFill="1" applyBorder="1" applyAlignment="1">
      <alignment horizontal="center" wrapText="1"/>
    </xf>
    <xf numFmtId="0" fontId="9" fillId="37" borderId="16" xfId="0" applyFont="1" applyFill="1" applyBorder="1" applyAlignment="1">
      <alignment horizontal="center" wrapText="1"/>
    </xf>
    <xf numFmtId="0" fontId="5" fillId="0" borderId="0" xfId="0" applyFont="1" applyFill="1" applyBorder="1" applyAlignment="1">
      <alignment horizontal="center"/>
    </xf>
    <xf numFmtId="2" fontId="4" fillId="0" borderId="0" xfId="0" applyNumberFormat="1" applyFont="1" applyFill="1" applyBorder="1" applyAlignment="1">
      <alignment horizontal="center" vertical="top"/>
    </xf>
    <xf numFmtId="0" fontId="4" fillId="0" borderId="0" xfId="0" applyFont="1" applyFill="1" applyBorder="1" applyAlignment="1">
      <alignment horizontal="center" vertical="top"/>
    </xf>
    <xf numFmtId="0" fontId="9" fillId="0" borderId="2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3" xfId="0" applyFont="1" applyFill="1" applyBorder="1" applyAlignment="1">
      <alignment horizontal="left" vertical="top" wrapText="1"/>
    </xf>
    <xf numFmtId="0" fontId="9" fillId="0" borderId="24" xfId="0" applyFont="1" applyFill="1" applyBorder="1" applyAlignment="1">
      <alignment horizontal="center" vertical="top" wrapText="1"/>
    </xf>
    <xf numFmtId="0" fontId="0" fillId="0" borderId="0" xfId="0" applyAlignment="1">
      <alignment horizontal="center" vertical="top" wrapText="1"/>
    </xf>
    <xf numFmtId="0" fontId="0" fillId="0" borderId="16" xfId="0" applyBorder="1" applyAlignment="1">
      <alignment horizontal="center" vertical="top" wrapText="1"/>
    </xf>
    <xf numFmtId="2" fontId="9" fillId="0" borderId="16" xfId="0" applyNumberFormat="1" applyFont="1" applyFill="1" applyBorder="1" applyAlignment="1">
      <alignment horizontal="center" wrapText="1"/>
    </xf>
    <xf numFmtId="0" fontId="9" fillId="0" borderId="21" xfId="0" applyFont="1" applyFill="1" applyBorder="1" applyAlignment="1">
      <alignment vertical="top" wrapText="1"/>
    </xf>
    <xf numFmtId="0" fontId="0" fillId="0" borderId="0" xfId="0" applyAlignment="1">
      <alignment vertical="top"/>
    </xf>
    <xf numFmtId="0" fontId="9" fillId="0" borderId="31" xfId="0" applyFont="1" applyFill="1" applyBorder="1" applyAlignment="1">
      <alignment horizontal="left" vertical="top" wrapText="1"/>
    </xf>
    <xf numFmtId="0" fontId="9" fillId="0" borderId="24" xfId="0" applyFont="1" applyFill="1" applyBorder="1" applyAlignment="1">
      <alignment horizontal="left" vertical="top" wrapText="1"/>
    </xf>
    <xf numFmtId="0" fontId="9" fillId="0" borderId="0" xfId="0" applyFont="1" applyFill="1" applyBorder="1" applyAlignment="1">
      <alignment vertical="top" wrapText="1"/>
    </xf>
    <xf numFmtId="0" fontId="9" fillId="0" borderId="16" xfId="0" applyFont="1" applyFill="1" applyBorder="1" applyAlignment="1">
      <alignment vertical="top" wrapText="1"/>
    </xf>
    <xf numFmtId="0" fontId="9" fillId="0" borderId="32" xfId="0" applyFont="1" applyFill="1" applyBorder="1" applyAlignment="1">
      <alignment horizontal="left" vertical="top" wrapText="1"/>
    </xf>
    <xf numFmtId="0" fontId="9" fillId="0" borderId="15" xfId="0" applyFont="1" applyFill="1" applyBorder="1" applyAlignment="1">
      <alignment vertical="top" wrapText="1"/>
    </xf>
    <xf numFmtId="1" fontId="5" fillId="0" borderId="0" xfId="59" applyNumberFormat="1" applyFont="1" applyFill="1" applyBorder="1" applyAlignment="1">
      <alignment horizontal="center"/>
      <protection/>
    </xf>
    <xf numFmtId="1" fontId="4" fillId="0" borderId="0" xfId="59" applyNumberFormat="1" applyFont="1" applyFill="1" applyBorder="1" applyAlignment="1">
      <alignment horizontal="center" vertical="top"/>
      <protection/>
    </xf>
    <xf numFmtId="1" fontId="17" fillId="0" borderId="0" xfId="59" applyNumberFormat="1" applyFont="1" applyFill="1" applyBorder="1" applyAlignment="1">
      <alignment horizontal="center"/>
      <protection/>
    </xf>
    <xf numFmtId="1" fontId="9" fillId="34" borderId="0" xfId="59" applyNumberFormat="1" applyFont="1" applyFill="1" applyBorder="1" applyAlignment="1">
      <alignment horizontal="center" wrapText="1"/>
      <protection/>
    </xf>
    <xf numFmtId="1" fontId="9" fillId="0" borderId="0" xfId="59" applyNumberFormat="1" applyFont="1" applyFill="1" applyBorder="1" applyAlignment="1">
      <alignment horizontal="center" wrapText="1"/>
      <protection/>
    </xf>
    <xf numFmtId="0" fontId="9" fillId="0" borderId="21" xfId="59" applyFont="1" applyFill="1" applyBorder="1" applyAlignment="1">
      <alignment horizontal="left" vertical="top" wrapText="1"/>
      <protection/>
    </xf>
    <xf numFmtId="0" fontId="9" fillId="0" borderId="0" xfId="59" applyFont="1" applyFill="1" applyBorder="1" applyAlignment="1">
      <alignment horizontal="left" vertical="top" wrapText="1"/>
      <protection/>
    </xf>
    <xf numFmtId="0" fontId="9" fillId="0" borderId="16" xfId="59" applyFont="1" applyFill="1" applyBorder="1" applyAlignment="1">
      <alignment horizontal="left" vertical="top" wrapText="1"/>
      <protection/>
    </xf>
    <xf numFmtId="0" fontId="9" fillId="0" borderId="21" xfId="59" applyFont="1" applyFill="1" applyBorder="1" applyAlignment="1">
      <alignment horizontal="center" vertical="top" wrapText="1"/>
      <protection/>
    </xf>
    <xf numFmtId="0" fontId="9" fillId="0" borderId="0" xfId="59" applyFont="1" applyFill="1" applyBorder="1" applyAlignment="1">
      <alignment horizontal="center" vertical="top" wrapText="1"/>
      <protection/>
    </xf>
    <xf numFmtId="0" fontId="9" fillId="0" borderId="16" xfId="59" applyFont="1" applyFill="1" applyBorder="1" applyAlignment="1">
      <alignment horizontal="center" vertical="top" wrapText="1"/>
      <protection/>
    </xf>
    <xf numFmtId="1" fontId="9" fillId="0" borderId="0" xfId="59" applyNumberFormat="1" applyFont="1" applyBorder="1" applyAlignment="1">
      <alignment horizontal="right"/>
      <protection/>
    </xf>
    <xf numFmtId="0" fontId="10" fillId="12" borderId="0" xfId="0" applyNumberFormat="1" applyFont="1" applyFill="1" applyBorder="1" applyAlignment="1">
      <alignment horizontal="center" wrapText="1"/>
    </xf>
    <xf numFmtId="0" fontId="10" fillId="12" borderId="12" xfId="0" applyNumberFormat="1" applyFont="1" applyFill="1" applyBorder="1" applyAlignment="1">
      <alignment horizontal="center" wrapText="1"/>
    </xf>
    <xf numFmtId="0" fontId="10" fillId="12" borderId="0" xfId="0" applyNumberFormat="1" applyFont="1" applyFill="1" applyBorder="1" applyAlignment="1">
      <alignment horizontal="center" wrapText="1"/>
    </xf>
    <xf numFmtId="168" fontId="6" fillId="12" borderId="27" xfId="59" applyNumberFormat="1" applyFont="1" applyFill="1" applyBorder="1" applyAlignment="1">
      <alignment horizontal="center"/>
      <protection/>
    </xf>
    <xf numFmtId="168" fontId="6" fillId="12" borderId="17" xfId="59" applyNumberFormat="1" applyFont="1" applyFill="1" applyBorder="1" applyAlignment="1">
      <alignment horizontal="center"/>
      <protection/>
    </xf>
    <xf numFmtId="168" fontId="6" fillId="12" borderId="0" xfId="59" applyNumberFormat="1" applyFont="1" applyFill="1" applyBorder="1" applyAlignment="1">
      <alignment horizontal="center"/>
      <protection/>
    </xf>
    <xf numFmtId="168" fontId="6" fillId="12" borderId="12" xfId="59" applyNumberFormat="1" applyFont="1" applyFill="1" applyBorder="1" applyAlignment="1">
      <alignment horizontal="center"/>
      <protection/>
    </xf>
    <xf numFmtId="168" fontId="6" fillId="12" borderId="25" xfId="59" applyNumberFormat="1" applyFont="1" applyFill="1" applyBorder="1" applyAlignment="1">
      <alignment horizont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Percent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142875</xdr:colOff>
      <xdr:row>7</xdr:row>
      <xdr:rowOff>38100</xdr:rowOff>
    </xdr:to>
    <xdr:pic>
      <xdr:nvPicPr>
        <xdr:cNvPr id="1" name="Picture 7" descr="NSSE_grey.tif"/>
        <xdr:cNvPicPr preferRelativeResize="1">
          <a:picLocks noChangeAspect="1"/>
        </xdr:cNvPicPr>
      </xdr:nvPicPr>
      <xdr:blipFill>
        <a:blip r:embed="rId1"/>
        <a:stretch>
          <a:fillRect/>
        </a:stretch>
      </xdr:blipFill>
      <xdr:spPr>
        <a:xfrm>
          <a:off x="0" y="0"/>
          <a:ext cx="2924175" cy="12001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438150</xdr:colOff>
      <xdr:row>3</xdr:row>
      <xdr:rowOff>66675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400050</xdr:colOff>
      <xdr:row>3</xdr:row>
      <xdr:rowOff>66675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1552575</xdr:colOff>
      <xdr:row>3</xdr:row>
      <xdr:rowOff>47625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304800</xdr:colOff>
      <xdr:row>17</xdr:row>
      <xdr:rowOff>142875</xdr:rowOff>
    </xdr:from>
    <xdr:to>
      <xdr:col>11</xdr:col>
      <xdr:colOff>419100</xdr:colOff>
      <xdr:row>34</xdr:row>
      <xdr:rowOff>57150</xdr:rowOff>
    </xdr:to>
    <xdr:pic>
      <xdr:nvPicPr>
        <xdr:cNvPr id="1" name="Picture 12"/>
        <xdr:cNvPicPr preferRelativeResize="1">
          <a:picLocks noChangeAspect="1"/>
        </xdr:cNvPicPr>
      </xdr:nvPicPr>
      <xdr:blipFill>
        <a:blip r:embed="rId1"/>
        <a:stretch>
          <a:fillRect/>
        </a:stretch>
      </xdr:blipFill>
      <xdr:spPr>
        <a:xfrm>
          <a:off x="1857375" y="3181350"/>
          <a:ext cx="5610225" cy="2695575"/>
        </a:xfrm>
        <a:prstGeom prst="rect">
          <a:avLst/>
        </a:prstGeom>
        <a:noFill/>
        <a:ln w="9525" cmpd="sng">
          <a:noFill/>
        </a:ln>
      </xdr:spPr>
    </xdr:pic>
    <xdr:clientData/>
  </xdr:twoCellAnchor>
  <xdr:twoCellAnchor>
    <xdr:from>
      <xdr:col>4</xdr:col>
      <xdr:colOff>200025</xdr:colOff>
      <xdr:row>13</xdr:row>
      <xdr:rowOff>19050</xdr:rowOff>
    </xdr:from>
    <xdr:to>
      <xdr:col>4</xdr:col>
      <xdr:colOff>590550</xdr:colOff>
      <xdr:row>22</xdr:row>
      <xdr:rowOff>152400</xdr:rowOff>
    </xdr:to>
    <xdr:sp>
      <xdr:nvSpPr>
        <xdr:cNvPr id="2" name="Line 10"/>
        <xdr:cNvSpPr>
          <a:spLocks/>
        </xdr:cNvSpPr>
      </xdr:nvSpPr>
      <xdr:spPr>
        <a:xfrm flipH="1">
          <a:off x="2971800" y="2495550"/>
          <a:ext cx="390525" cy="1552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14</xdr:row>
      <xdr:rowOff>0</xdr:rowOff>
    </xdr:from>
    <xdr:to>
      <xdr:col>5</xdr:col>
      <xdr:colOff>447675</xdr:colOff>
      <xdr:row>21</xdr:row>
      <xdr:rowOff>123825</xdr:rowOff>
    </xdr:to>
    <xdr:sp>
      <xdr:nvSpPr>
        <xdr:cNvPr id="3" name="Line 11"/>
        <xdr:cNvSpPr>
          <a:spLocks/>
        </xdr:cNvSpPr>
      </xdr:nvSpPr>
      <xdr:spPr>
        <a:xfrm>
          <a:off x="3371850" y="2552700"/>
          <a:ext cx="457200" cy="1295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21</xdr:row>
      <xdr:rowOff>142875</xdr:rowOff>
    </xdr:from>
    <xdr:to>
      <xdr:col>6</xdr:col>
      <xdr:colOff>190500</xdr:colOff>
      <xdr:row>25</xdr:row>
      <xdr:rowOff>123825</xdr:rowOff>
    </xdr:to>
    <xdr:sp>
      <xdr:nvSpPr>
        <xdr:cNvPr id="4" name="Line 12"/>
        <xdr:cNvSpPr>
          <a:spLocks/>
        </xdr:cNvSpPr>
      </xdr:nvSpPr>
      <xdr:spPr>
        <a:xfrm>
          <a:off x="1181100" y="3867150"/>
          <a:ext cx="300990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28</xdr:row>
      <xdr:rowOff>9525</xdr:rowOff>
    </xdr:from>
    <xdr:to>
      <xdr:col>7</xdr:col>
      <xdr:colOff>180975</xdr:colOff>
      <xdr:row>32</xdr:row>
      <xdr:rowOff>28575</xdr:rowOff>
    </xdr:to>
    <xdr:sp>
      <xdr:nvSpPr>
        <xdr:cNvPr id="5" name="Line 13"/>
        <xdr:cNvSpPr>
          <a:spLocks/>
        </xdr:cNvSpPr>
      </xdr:nvSpPr>
      <xdr:spPr>
        <a:xfrm flipV="1">
          <a:off x="1571625" y="4857750"/>
          <a:ext cx="321945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34</xdr:row>
      <xdr:rowOff>66675</xdr:rowOff>
    </xdr:from>
    <xdr:to>
      <xdr:col>6</xdr:col>
      <xdr:colOff>476250</xdr:colOff>
      <xdr:row>39</xdr:row>
      <xdr:rowOff>142875</xdr:rowOff>
    </xdr:to>
    <xdr:sp>
      <xdr:nvSpPr>
        <xdr:cNvPr id="6" name="Line 14"/>
        <xdr:cNvSpPr>
          <a:spLocks/>
        </xdr:cNvSpPr>
      </xdr:nvSpPr>
      <xdr:spPr>
        <a:xfrm flipV="1">
          <a:off x="3590925" y="5886450"/>
          <a:ext cx="885825" cy="885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390525</xdr:colOff>
      <xdr:row>22</xdr:row>
      <xdr:rowOff>19050</xdr:rowOff>
    </xdr:from>
    <xdr:to>
      <xdr:col>12</xdr:col>
      <xdr:colOff>0</xdr:colOff>
      <xdr:row>24</xdr:row>
      <xdr:rowOff>0</xdr:rowOff>
    </xdr:to>
    <xdr:sp>
      <xdr:nvSpPr>
        <xdr:cNvPr id="7" name="Line 15"/>
        <xdr:cNvSpPr>
          <a:spLocks/>
        </xdr:cNvSpPr>
      </xdr:nvSpPr>
      <xdr:spPr>
        <a:xfrm flipH="1">
          <a:off x="7439025" y="3914775"/>
          <a:ext cx="21907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504825</xdr:colOff>
      <xdr:row>15</xdr:row>
      <xdr:rowOff>57150</xdr:rowOff>
    </xdr:from>
    <xdr:to>
      <xdr:col>11</xdr:col>
      <xdr:colOff>66675</xdr:colOff>
      <xdr:row>23</xdr:row>
      <xdr:rowOff>142875</xdr:rowOff>
    </xdr:to>
    <xdr:sp>
      <xdr:nvSpPr>
        <xdr:cNvPr id="8" name="Line 16"/>
        <xdr:cNvSpPr>
          <a:spLocks/>
        </xdr:cNvSpPr>
      </xdr:nvSpPr>
      <xdr:spPr>
        <a:xfrm>
          <a:off x="6943725" y="2771775"/>
          <a:ext cx="171450" cy="1438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2</xdr:col>
      <xdr:colOff>285750</xdr:colOff>
      <xdr:row>2</xdr:row>
      <xdr:rowOff>247650</xdr:rowOff>
    </xdr:to>
    <xdr:pic>
      <xdr:nvPicPr>
        <xdr:cNvPr id="9" name="Picture 10" descr="NSSE_grey.tif"/>
        <xdr:cNvPicPr preferRelativeResize="1">
          <a:picLocks noChangeAspect="1"/>
        </xdr:cNvPicPr>
      </xdr:nvPicPr>
      <xdr:blipFill>
        <a:blip r:embed="rId2"/>
        <a:stretch>
          <a:fillRect/>
        </a:stretch>
      </xdr:blipFill>
      <xdr:spPr>
        <a:xfrm>
          <a:off x="0" y="0"/>
          <a:ext cx="183832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1495425</xdr:colOff>
      <xdr:row>2</xdr:row>
      <xdr:rowOff>142875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9525</xdr:colOff>
      <xdr:row>2</xdr:row>
      <xdr:rowOff>247650</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9525</xdr:colOff>
      <xdr:row>2</xdr:row>
      <xdr:rowOff>247650</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1552575</xdr:colOff>
      <xdr:row>3</xdr:row>
      <xdr:rowOff>9525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0</xdr:colOff>
      <xdr:row>3</xdr:row>
      <xdr:rowOff>9525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142875</xdr:colOff>
      <xdr:row>7</xdr:row>
      <xdr:rowOff>38100</xdr:rowOff>
    </xdr:to>
    <xdr:pic>
      <xdr:nvPicPr>
        <xdr:cNvPr id="1" name="Picture 2" descr="NSSE_grey.tif"/>
        <xdr:cNvPicPr preferRelativeResize="1">
          <a:picLocks noChangeAspect="1"/>
        </xdr:cNvPicPr>
      </xdr:nvPicPr>
      <xdr:blipFill>
        <a:blip r:embed="rId1"/>
        <a:stretch>
          <a:fillRect/>
        </a:stretch>
      </xdr:blipFill>
      <xdr:spPr>
        <a:xfrm>
          <a:off x="0" y="0"/>
          <a:ext cx="2924175" cy="12001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114300</xdr:colOff>
      <xdr:row>12</xdr:row>
      <xdr:rowOff>142875</xdr:rowOff>
    </xdr:from>
    <xdr:to>
      <xdr:col>50</xdr:col>
      <xdr:colOff>95250</xdr:colOff>
      <xdr:row>26</xdr:row>
      <xdr:rowOff>76200</xdr:rowOff>
    </xdr:to>
    <xdr:pic>
      <xdr:nvPicPr>
        <xdr:cNvPr id="1" name="Picture 11"/>
        <xdr:cNvPicPr preferRelativeResize="1">
          <a:picLocks noChangeAspect="1"/>
        </xdr:cNvPicPr>
      </xdr:nvPicPr>
      <xdr:blipFill>
        <a:blip r:embed="rId1"/>
        <a:stretch>
          <a:fillRect/>
        </a:stretch>
      </xdr:blipFill>
      <xdr:spPr>
        <a:xfrm>
          <a:off x="2257425" y="2276475"/>
          <a:ext cx="4981575" cy="2209800"/>
        </a:xfrm>
        <a:prstGeom prst="rect">
          <a:avLst/>
        </a:prstGeom>
        <a:noFill/>
        <a:ln w="9525" cmpd="sng">
          <a:noFill/>
        </a:ln>
      </xdr:spPr>
    </xdr:pic>
    <xdr:clientData/>
  </xdr:twoCellAnchor>
  <xdr:twoCellAnchor editAs="absolute">
    <xdr:from>
      <xdr:col>12</xdr:col>
      <xdr:colOff>114300</xdr:colOff>
      <xdr:row>8</xdr:row>
      <xdr:rowOff>85725</xdr:rowOff>
    </xdr:from>
    <xdr:to>
      <xdr:col>18</xdr:col>
      <xdr:colOff>57150</xdr:colOff>
      <xdr:row>15</xdr:row>
      <xdr:rowOff>57150</xdr:rowOff>
    </xdr:to>
    <xdr:sp>
      <xdr:nvSpPr>
        <xdr:cNvPr id="2" name="Line 14"/>
        <xdr:cNvSpPr>
          <a:spLocks/>
        </xdr:cNvSpPr>
      </xdr:nvSpPr>
      <xdr:spPr>
        <a:xfrm>
          <a:off x="1828800" y="1571625"/>
          <a:ext cx="800100" cy="1114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11</xdr:col>
      <xdr:colOff>123825</xdr:colOff>
      <xdr:row>18</xdr:row>
      <xdr:rowOff>85725</xdr:rowOff>
    </xdr:from>
    <xdr:to>
      <xdr:col>21</xdr:col>
      <xdr:colOff>114300</xdr:colOff>
      <xdr:row>18</xdr:row>
      <xdr:rowOff>85725</xdr:rowOff>
    </xdr:to>
    <xdr:sp>
      <xdr:nvSpPr>
        <xdr:cNvPr id="3" name="Line 14"/>
        <xdr:cNvSpPr>
          <a:spLocks/>
        </xdr:cNvSpPr>
      </xdr:nvSpPr>
      <xdr:spPr>
        <a:xfrm flipV="1">
          <a:off x="1695450" y="3200400"/>
          <a:ext cx="1419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24</xdr:col>
      <xdr:colOff>133350</xdr:colOff>
      <xdr:row>27</xdr:row>
      <xdr:rowOff>19050</xdr:rowOff>
    </xdr:from>
    <xdr:to>
      <xdr:col>24</xdr:col>
      <xdr:colOff>133350</xdr:colOff>
      <xdr:row>29</xdr:row>
      <xdr:rowOff>57150</xdr:rowOff>
    </xdr:to>
    <xdr:sp>
      <xdr:nvSpPr>
        <xdr:cNvPr id="4" name="Line 14"/>
        <xdr:cNvSpPr>
          <a:spLocks/>
        </xdr:cNvSpPr>
      </xdr:nvSpPr>
      <xdr:spPr>
        <a:xfrm flipH="1" flipV="1">
          <a:off x="3562350" y="459105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10</xdr:col>
      <xdr:colOff>57150</xdr:colOff>
      <xdr:row>22</xdr:row>
      <xdr:rowOff>142875</xdr:rowOff>
    </xdr:from>
    <xdr:to>
      <xdr:col>21</xdr:col>
      <xdr:colOff>85725</xdr:colOff>
      <xdr:row>27</xdr:row>
      <xdr:rowOff>114300</xdr:rowOff>
    </xdr:to>
    <xdr:sp>
      <xdr:nvSpPr>
        <xdr:cNvPr id="5" name="Line 14"/>
        <xdr:cNvSpPr>
          <a:spLocks/>
        </xdr:cNvSpPr>
      </xdr:nvSpPr>
      <xdr:spPr>
        <a:xfrm flipV="1">
          <a:off x="1485900" y="3905250"/>
          <a:ext cx="160020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47</xdr:col>
      <xdr:colOff>9525</xdr:colOff>
      <xdr:row>27</xdr:row>
      <xdr:rowOff>19050</xdr:rowOff>
    </xdr:from>
    <xdr:to>
      <xdr:col>47</xdr:col>
      <xdr:colOff>9525</xdr:colOff>
      <xdr:row>29</xdr:row>
      <xdr:rowOff>57150</xdr:rowOff>
    </xdr:to>
    <xdr:sp>
      <xdr:nvSpPr>
        <xdr:cNvPr id="6" name="Line 14"/>
        <xdr:cNvSpPr>
          <a:spLocks/>
        </xdr:cNvSpPr>
      </xdr:nvSpPr>
      <xdr:spPr>
        <a:xfrm flipH="1" flipV="1">
          <a:off x="6724650" y="459105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49</xdr:col>
      <xdr:colOff>28575</xdr:colOff>
      <xdr:row>15</xdr:row>
      <xdr:rowOff>152400</xdr:rowOff>
    </xdr:from>
    <xdr:to>
      <xdr:col>53</xdr:col>
      <xdr:colOff>133350</xdr:colOff>
      <xdr:row>19</xdr:row>
      <xdr:rowOff>47625</xdr:rowOff>
    </xdr:to>
    <xdr:sp>
      <xdr:nvSpPr>
        <xdr:cNvPr id="7" name="Line 14"/>
        <xdr:cNvSpPr>
          <a:spLocks/>
        </xdr:cNvSpPr>
      </xdr:nvSpPr>
      <xdr:spPr>
        <a:xfrm flipH="1" flipV="1">
          <a:off x="7029450" y="2781300"/>
          <a:ext cx="676275"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45</xdr:col>
      <xdr:colOff>133350</xdr:colOff>
      <xdr:row>10</xdr:row>
      <xdr:rowOff>9525</xdr:rowOff>
    </xdr:from>
    <xdr:to>
      <xdr:col>53</xdr:col>
      <xdr:colOff>95250</xdr:colOff>
      <xdr:row>14</xdr:row>
      <xdr:rowOff>66675</xdr:rowOff>
    </xdr:to>
    <xdr:sp>
      <xdr:nvSpPr>
        <xdr:cNvPr id="8" name="Line 14"/>
        <xdr:cNvSpPr>
          <a:spLocks/>
        </xdr:cNvSpPr>
      </xdr:nvSpPr>
      <xdr:spPr>
        <a:xfrm flipH="1">
          <a:off x="6562725" y="1819275"/>
          <a:ext cx="1104900" cy="704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35</xdr:col>
      <xdr:colOff>114300</xdr:colOff>
      <xdr:row>10</xdr:row>
      <xdr:rowOff>9525</xdr:rowOff>
    </xdr:from>
    <xdr:to>
      <xdr:col>53</xdr:col>
      <xdr:colOff>95250</xdr:colOff>
      <xdr:row>14</xdr:row>
      <xdr:rowOff>85725</xdr:rowOff>
    </xdr:to>
    <xdr:sp>
      <xdr:nvSpPr>
        <xdr:cNvPr id="9" name="Line 14"/>
        <xdr:cNvSpPr>
          <a:spLocks/>
        </xdr:cNvSpPr>
      </xdr:nvSpPr>
      <xdr:spPr>
        <a:xfrm flipH="1">
          <a:off x="5114925" y="1819275"/>
          <a:ext cx="2552700"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12</xdr:col>
      <xdr:colOff>123825</xdr:colOff>
      <xdr:row>3</xdr:row>
      <xdr:rowOff>85725</xdr:rowOff>
    </xdr:to>
    <xdr:pic>
      <xdr:nvPicPr>
        <xdr:cNvPr id="10" name="Picture 2" descr="NSSE_grey.tif"/>
        <xdr:cNvPicPr preferRelativeResize="1">
          <a:picLocks noChangeAspect="1"/>
        </xdr:cNvPicPr>
      </xdr:nvPicPr>
      <xdr:blipFill>
        <a:blip r:embed="rId2"/>
        <a:stretch>
          <a:fillRect/>
        </a:stretch>
      </xdr:blipFill>
      <xdr:spPr>
        <a:xfrm>
          <a:off x="0" y="0"/>
          <a:ext cx="1838325" cy="752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SSE%202010\Reports\NSSE10%20Mean%20and%20Frequency%20Reports%20(Brenau)%20for%20referenc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Cover"/>
      <sheetName val="InterpretingMeans"/>
      <sheetName val="FINAL"/>
      <sheetName val="FYSUM"/>
      <sheetName val="SNSUM"/>
      <sheetName val="AQ"/>
      <sheetName val="AQSUM"/>
      <sheetName val="FCover"/>
      <sheetName val="InterpretingFREQ"/>
      <sheetName val="FREQENG"/>
      <sheetName val="FREQBACK"/>
      <sheetName val="FREQAQ"/>
    </sheetNames>
    <sheetDataSet>
      <sheetData sheetId="2">
        <row r="8">
          <cell r="G8">
            <v>2.998796931154895</v>
          </cell>
          <cell r="M8">
            <v>-0.12274511096540867</v>
          </cell>
          <cell r="R8">
            <v>0.17149917026012135</v>
          </cell>
          <cell r="W8">
            <v>0.17317443478175198</v>
          </cell>
        </row>
        <row r="9">
          <cell r="G9">
            <v>3.3915895046895232</v>
          </cell>
          <cell r="M9">
            <v>-0.06069853027547798</v>
          </cell>
          <cell r="R9">
            <v>0.2852112874432738</v>
          </cell>
          <cell r="W9">
            <v>0.31300594965040884</v>
          </cell>
        </row>
        <row r="10">
          <cell r="G10">
            <v>2.6320862510610863</v>
          </cell>
          <cell r="M10">
            <v>0.24008682165745282</v>
          </cell>
          <cell r="R10">
            <v>0.38351567546364856</v>
          </cell>
          <cell r="W10">
            <v>0.4172078206868014</v>
          </cell>
        </row>
        <row r="11">
          <cell r="G11">
            <v>3.237519241315356</v>
          </cell>
          <cell r="M11">
            <v>0.19001022404561105</v>
          </cell>
          <cell r="R11">
            <v>0.4326369448243681</v>
          </cell>
          <cell r="W11">
            <v>0.5038293447571851</v>
          </cell>
        </row>
        <row r="12">
          <cell r="G12">
            <v>3.1085248914380554</v>
          </cell>
          <cell r="M12">
            <v>0.24629623390588798</v>
          </cell>
          <cell r="R12">
            <v>0.3554395581903994</v>
          </cell>
          <cell r="W12">
            <v>0.4135841720116473</v>
          </cell>
        </row>
        <row r="13">
          <cell r="G13">
            <v>2.890982893173395</v>
          </cell>
          <cell r="M13">
            <v>0.2598700043529133</v>
          </cell>
          <cell r="R13">
            <v>0.3323278612705401</v>
          </cell>
          <cell r="W13">
            <v>0.39305777052024604</v>
          </cell>
        </row>
        <row r="14">
          <cell r="G14">
            <v>3.2740129097784223</v>
          </cell>
          <cell r="M14">
            <v>0.029929576254069504</v>
          </cell>
          <cell r="R14">
            <v>0.19116343438641178</v>
          </cell>
          <cell r="W14">
            <v>0.20308872892264734</v>
          </cell>
        </row>
        <row r="15">
          <cell r="G15">
            <v>3.569027863250741</v>
          </cell>
          <cell r="M15">
            <v>0.06744756435537463</v>
          </cell>
          <cell r="R15">
            <v>0.28788236473711737</v>
          </cell>
          <cell r="W15">
            <v>0.2955132508013281</v>
          </cell>
        </row>
        <row r="16">
          <cell r="G16">
            <v>2.9852311294888323</v>
          </cell>
          <cell r="M16">
            <v>0.023709718198437865</v>
          </cell>
          <cell r="R16">
            <v>0.18849767724905664</v>
          </cell>
          <cell r="W16">
            <v>0.2119070645052455</v>
          </cell>
        </row>
        <row r="17">
          <cell r="G17">
            <v>3.1043471315152424</v>
          </cell>
          <cell r="M17">
            <v>0.013868326160512338</v>
          </cell>
          <cell r="R17">
            <v>0.23585888451770307</v>
          </cell>
          <cell r="W17">
            <v>0.2699409761841494</v>
          </cell>
        </row>
        <row r="18">
          <cell r="G18">
            <v>1.8263004996129062</v>
          </cell>
          <cell r="M18">
            <v>-0.10779912921345258</v>
          </cell>
          <cell r="R18">
            <v>-0.1673720680734846</v>
          </cell>
          <cell r="W18">
            <v>-0.21129028151223664</v>
          </cell>
        </row>
        <row r="19">
          <cell r="G19">
            <v>1.879177685303854</v>
          </cell>
          <cell r="M19">
            <v>-0.1161337206907172</v>
          </cell>
          <cell r="R19">
            <v>-0.19102500791691768</v>
          </cell>
          <cell r="W19">
            <v>-0.261694079372958</v>
          </cell>
        </row>
        <row r="20">
          <cell r="G20">
            <v>2.483892649193077</v>
          </cell>
          <cell r="M20">
            <v>-0.011979821474944306</v>
          </cell>
          <cell r="R20">
            <v>0.0008429299123108229</v>
          </cell>
          <cell r="W20">
            <v>0.031075140886448024</v>
          </cell>
        </row>
        <row r="21">
          <cell r="G21">
            <v>2.8143422261983417</v>
          </cell>
          <cell r="M21">
            <v>0.24502222757450678</v>
          </cell>
          <cell r="R21">
            <v>0.21080783636870448</v>
          </cell>
          <cell r="W21">
            <v>0.28200753217461527</v>
          </cell>
        </row>
        <row r="22">
          <cell r="G22">
            <v>2.467736756026098</v>
          </cell>
          <cell r="M22">
            <v>-0.2377509675195576</v>
          </cell>
          <cell r="R22">
            <v>0.07616827823413994</v>
          </cell>
          <cell r="W22">
            <v>0.01953896419770288</v>
          </cell>
        </row>
        <row r="23">
          <cell r="G23">
            <v>2.9499969598892877</v>
          </cell>
          <cell r="M23">
            <v>0.10655711355754396</v>
          </cell>
          <cell r="R23">
            <v>0.2349586864516856</v>
          </cell>
          <cell r="W23">
            <v>0.18671030679530026</v>
          </cell>
        </row>
        <row r="24">
          <cell r="G24">
            <v>2.7089531412082497</v>
          </cell>
          <cell r="M24">
            <v>-0.06474137739147584</v>
          </cell>
          <cell r="R24">
            <v>0.09305764920467009</v>
          </cell>
          <cell r="W24">
            <v>0.0765883381885709</v>
          </cell>
        </row>
        <row r="25">
          <cell r="G25">
            <v>3.0999901012608415</v>
          </cell>
          <cell r="M25">
            <v>0.01913027233881864</v>
          </cell>
          <cell r="R25">
            <v>0.2035040751532484</v>
          </cell>
          <cell r="W25">
            <v>0.17658315942026323</v>
          </cell>
        </row>
        <row r="26">
          <cell r="G26">
            <v>1.7406777440050571</v>
          </cell>
          <cell r="M26">
            <v>-0.039569823174488254</v>
          </cell>
          <cell r="R26">
            <v>0.10722388580121779</v>
          </cell>
          <cell r="W26">
            <v>0.04922865695062999</v>
          </cell>
        </row>
        <row r="27">
          <cell r="G27">
            <v>1.7735459018064534</v>
          </cell>
          <cell r="M27">
            <v>-0.21111042625133564</v>
          </cell>
          <cell r="R27">
            <v>-0.041207515901059394</v>
          </cell>
          <cell r="W27">
            <v>-0.09019422759432218</v>
          </cell>
        </row>
        <row r="28">
          <cell r="G28">
            <v>1.7220728561215932</v>
          </cell>
          <cell r="M28">
            <v>-0.024519747408996977</v>
          </cell>
          <cell r="R28">
            <v>0.1629950388607918</v>
          </cell>
          <cell r="W28">
            <v>0.1412554626982247</v>
          </cell>
        </row>
        <row r="29">
          <cell r="G29">
            <v>1.9526145177867382</v>
          </cell>
          <cell r="M29">
            <v>-0.07533439743174121</v>
          </cell>
          <cell r="R29">
            <v>0.20132230196774042</v>
          </cell>
          <cell r="W29">
            <v>0.23606271021878705</v>
          </cell>
        </row>
        <row r="30">
          <cell r="G30">
            <v>2.8473470142830344</v>
          </cell>
          <cell r="M30">
            <v>0.2107115011134549</v>
          </cell>
          <cell r="R30">
            <v>0.22828620769017835</v>
          </cell>
          <cell r="W30">
            <v>0.20001303456244077</v>
          </cell>
        </row>
        <row r="31">
          <cell r="G31">
            <v>3.2056770803788543</v>
          </cell>
          <cell r="M31">
            <v>0.335993274956886</v>
          </cell>
          <cell r="R31">
            <v>0.33058053470789556</v>
          </cell>
          <cell r="W31">
            <v>0.32595434236111354</v>
          </cell>
        </row>
        <row r="32">
          <cell r="G32">
            <v>3.5399187570496617</v>
          </cell>
          <cell r="M32">
            <v>0.27169811539654154</v>
          </cell>
          <cell r="R32">
            <v>0.41057549212303346</v>
          </cell>
          <cell r="W32">
            <v>0.4136295121747812</v>
          </cell>
        </row>
        <row r="33">
          <cell r="G33">
            <v>3.6191668940330124</v>
          </cell>
          <cell r="M33">
            <v>0.009291444646046237</v>
          </cell>
          <cell r="R33">
            <v>0.24363724436591386</v>
          </cell>
          <cell r="W33">
            <v>0.23046373396649047</v>
          </cell>
        </row>
        <row r="34">
          <cell r="G34">
            <v>2.8447870367492407</v>
          </cell>
          <cell r="M34">
            <v>0.04115827031937698</v>
          </cell>
          <cell r="R34">
            <v>0.1994077682324898</v>
          </cell>
          <cell r="W34">
            <v>0.21658362863707578</v>
          </cell>
        </row>
        <row r="35">
          <cell r="G35">
            <v>2.9334438516792214</v>
          </cell>
          <cell r="M35">
            <v>-0.10866659775870459</v>
          </cell>
          <cell r="R35">
            <v>0.0786073555791711</v>
          </cell>
          <cell r="W35">
            <v>0.10508740986256125</v>
          </cell>
        </row>
        <row r="36">
          <cell r="G36">
            <v>2.4178873235817817</v>
          </cell>
          <cell r="M36">
            <v>-0.05946872315638212</v>
          </cell>
          <cell r="R36">
            <v>0.20309594582861018</v>
          </cell>
          <cell r="W36">
            <v>0.21483894347835386</v>
          </cell>
        </row>
        <row r="37">
          <cell r="G37">
            <v>2.2245955648968567</v>
          </cell>
          <cell r="M37">
            <v>-0.533118149305928</v>
          </cell>
          <cell r="R37">
            <v>-0.19596552661285016</v>
          </cell>
          <cell r="W37">
            <v>-0.20976951757201537</v>
          </cell>
        </row>
        <row r="38">
          <cell r="G38">
            <v>1.9741734787969214</v>
          </cell>
          <cell r="M38">
            <v>-0.0543179521236964</v>
          </cell>
          <cell r="R38">
            <v>0.08579851133232431</v>
          </cell>
          <cell r="W38">
            <v>0.09243417059339039</v>
          </cell>
        </row>
        <row r="39">
          <cell r="G39">
            <v>1.9393942873892638</v>
          </cell>
          <cell r="M39">
            <v>-0.400167954266074</v>
          </cell>
          <cell r="R39">
            <v>-0.154494044542659</v>
          </cell>
          <cell r="W39">
            <v>-0.156866557419169</v>
          </cell>
        </row>
        <row r="40">
          <cell r="G40">
            <v>2.9899456056193245</v>
          </cell>
          <cell r="M40">
            <v>0.10105899209930337</v>
          </cell>
          <cell r="R40">
            <v>0.33720791233176045</v>
          </cell>
          <cell r="W40">
            <v>0.34598412302972353</v>
          </cell>
        </row>
        <row r="41">
          <cell r="G41">
            <v>2.9846227849605187</v>
          </cell>
          <cell r="M41">
            <v>-0.075768658634119</v>
          </cell>
          <cell r="R41">
            <v>0.17392080781579156</v>
          </cell>
          <cell r="W41">
            <v>0.1858390470656273</v>
          </cell>
        </row>
        <row r="42">
          <cell r="G42">
            <v>2.8498493476154447</v>
          </cell>
          <cell r="M42">
            <v>-0.0634093935474</v>
          </cell>
          <cell r="R42">
            <v>0.11294080151556324</v>
          </cell>
          <cell r="W42">
            <v>0.14156484987182436</v>
          </cell>
        </row>
        <row r="43">
          <cell r="G43">
            <v>3.0457569046607595</v>
          </cell>
          <cell r="M43">
            <v>0.0894686688454448</v>
          </cell>
          <cell r="R43">
            <v>0.27221076677329914</v>
          </cell>
          <cell r="W43">
            <v>0.3047705536383439</v>
          </cell>
        </row>
        <row r="44">
          <cell r="G44">
            <v>1.8538043943806763</v>
          </cell>
          <cell r="M44">
            <v>-0.0007230638496811345</v>
          </cell>
          <cell r="R44">
            <v>0.2139868340506083</v>
          </cell>
          <cell r="W44">
            <v>0.2172633718285746</v>
          </cell>
        </row>
        <row r="45">
          <cell r="G45">
            <v>1.7511016325472346</v>
          </cell>
          <cell r="M45">
            <v>-0.3952427854664811</v>
          </cell>
          <cell r="R45">
            <v>-0.07076303913760895</v>
          </cell>
          <cell r="W45">
            <v>-0.10083880068558461</v>
          </cell>
        </row>
        <row r="46">
          <cell r="G46">
            <v>2.6911878310038624</v>
          </cell>
          <cell r="M46">
            <v>-0.3077368628461342</v>
          </cell>
          <cell r="R46">
            <v>-0.06547460716537</v>
          </cell>
          <cell r="W46">
            <v>-0.08415630193141227</v>
          </cell>
        </row>
        <row r="47">
          <cell r="G47">
            <v>2.9189168414821522</v>
          </cell>
          <cell r="M47">
            <v>-0.19384548332360305</v>
          </cell>
          <cell r="R47">
            <v>0.031130031981091766</v>
          </cell>
          <cell r="W47">
            <v>0.02107037482525214</v>
          </cell>
        </row>
        <row r="48">
          <cell r="G48">
            <v>2.8565842392386402</v>
          </cell>
          <cell r="M48">
            <v>0.20846287407517067</v>
          </cell>
          <cell r="R48">
            <v>0.27975452559295577</v>
          </cell>
          <cell r="W48">
            <v>0.2390518040818591</v>
          </cell>
        </row>
        <row r="49">
          <cell r="G49">
            <v>2.857987405000817</v>
          </cell>
          <cell r="M49">
            <v>0.14493662498853319</v>
          </cell>
          <cell r="R49">
            <v>0.1989207488782885</v>
          </cell>
          <cell r="W49">
            <v>0.1751443236406627</v>
          </cell>
        </row>
        <row r="50">
          <cell r="G50">
            <v>2.74530206013363</v>
          </cell>
          <cell r="M50">
            <v>-0.06694650347076923</v>
          </cell>
          <cell r="R50">
            <v>0.09189040541067026</v>
          </cell>
          <cell r="W50">
            <v>0.057077605880618616</v>
          </cell>
        </row>
        <row r="51">
          <cell r="G51">
            <v>2.771795587844552</v>
          </cell>
          <cell r="M51">
            <v>-0.08883975075399983</v>
          </cell>
          <cell r="R51">
            <v>0.07974109100914023</v>
          </cell>
          <cell r="W51">
            <v>0.04817796788792495</v>
          </cell>
        </row>
        <row r="54">
          <cell r="G54">
            <v>2.8837060517821507</v>
          </cell>
          <cell r="M54">
            <v>-0.1305812262852639</v>
          </cell>
          <cell r="R54">
            <v>-0.10182783042969841</v>
          </cell>
          <cell r="W54">
            <v>-0.07891045370662642</v>
          </cell>
        </row>
        <row r="55">
          <cell r="G55">
            <v>2.823815376517889</v>
          </cell>
          <cell r="M55">
            <v>0.10097532637327314</v>
          </cell>
          <cell r="R55">
            <v>-0.007188249584659791</v>
          </cell>
          <cell r="W55">
            <v>0.02554634761206971</v>
          </cell>
        </row>
        <row r="56">
          <cell r="G56">
            <v>3.231139849719078</v>
          </cell>
          <cell r="M56">
            <v>-0.09235688907461743</v>
          </cell>
          <cell r="R56">
            <v>0.1620729321464047</v>
          </cell>
          <cell r="W56">
            <v>0.10592961316001859</v>
          </cell>
        </row>
        <row r="57">
          <cell r="G57">
            <v>3.298712900285219</v>
          </cell>
          <cell r="M57">
            <v>-0.20094115110747682</v>
          </cell>
          <cell r="R57">
            <v>0.04732291714437982</v>
          </cell>
          <cell r="W57">
            <v>0.00623660790616089</v>
          </cell>
        </row>
        <row r="58">
          <cell r="G58">
            <v>3.0250153969741596</v>
          </cell>
          <cell r="M58">
            <v>-0.10914308612129704</v>
          </cell>
          <cell r="R58">
            <v>0.13901243922896273</v>
          </cell>
          <cell r="W58">
            <v>0.09850914961035916</v>
          </cell>
        </row>
        <row r="59">
          <cell r="G59">
            <v>3.2105394779658476</v>
          </cell>
          <cell r="M59">
            <v>-0.09442472922144454</v>
          </cell>
          <cell r="R59">
            <v>0.16549859107822293</v>
          </cell>
          <cell r="W59">
            <v>0.13368039919956853</v>
          </cell>
        </row>
        <row r="60">
          <cell r="G60">
            <v>3.1488118118487076</v>
          </cell>
          <cell r="M60">
            <v>0.08080205312227662</v>
          </cell>
          <cell r="R60">
            <v>0.23492541907028244</v>
          </cell>
          <cell r="W60">
            <v>0.2398551134075918</v>
          </cell>
        </row>
        <row r="61">
          <cell r="G61">
            <v>3.17110981527153</v>
          </cell>
          <cell r="M61">
            <v>-0.05820850139557475</v>
          </cell>
          <cell r="R61">
            <v>0.1470900154780071</v>
          </cell>
          <cell r="W61">
            <v>0.14411812905955648</v>
          </cell>
        </row>
        <row r="62">
          <cell r="G62">
            <v>3.2452754805470176</v>
          </cell>
          <cell r="M62">
            <v>0.054207400214234404</v>
          </cell>
          <cell r="R62">
            <v>0.22505676555274026</v>
          </cell>
          <cell r="W62">
            <v>0.19285657249468766</v>
          </cell>
        </row>
        <row r="63">
          <cell r="G63">
            <v>3.3946013420855965</v>
          </cell>
          <cell r="M63">
            <v>-0.03488085541713437</v>
          </cell>
          <cell r="R63">
            <v>0.1941298877519936</v>
          </cell>
          <cell r="W63">
            <v>0.1723349059362329</v>
          </cell>
        </row>
        <row r="66">
          <cell r="G66">
            <v>3.2552169173981516</v>
          </cell>
          <cell r="M66">
            <v>-0.33066017089948163</v>
          </cell>
          <cell r="R66">
            <v>0.015194939626244975</v>
          </cell>
          <cell r="W66">
            <v>-0.01368676858906028</v>
          </cell>
        </row>
        <row r="67">
          <cell r="G67">
            <v>3.2882652323452333</v>
          </cell>
          <cell r="M67">
            <v>-0.21223303650094408</v>
          </cell>
          <cell r="R67">
            <v>0.10581110094455125</v>
          </cell>
          <cell r="W67">
            <v>0.07951849454891435</v>
          </cell>
        </row>
        <row r="68">
          <cell r="G68">
            <v>2.1070264492314825</v>
          </cell>
          <cell r="M68">
            <v>0.0208552772148897</v>
          </cell>
          <cell r="R68">
            <v>0.04129735314958575</v>
          </cell>
          <cell r="W68">
            <v>0.04138236077384145</v>
          </cell>
        </row>
        <row r="69">
          <cell r="G69">
            <v>2.2224852386517133</v>
          </cell>
          <cell r="M69">
            <v>0.06959276971506573</v>
          </cell>
          <cell r="R69">
            <v>0.030507092772656327</v>
          </cell>
          <cell r="W69">
            <v>0.022344344316826383</v>
          </cell>
        </row>
        <row r="70">
          <cell r="G70">
            <v>1.3069938023600531</v>
          </cell>
          <cell r="M70">
            <v>0.024771533685631928</v>
          </cell>
          <cell r="R70">
            <v>-0.026599359198904625</v>
          </cell>
          <cell r="W70">
            <v>-0.0205099242512712</v>
          </cell>
        </row>
        <row r="71">
          <cell r="G71">
            <v>1.5519738131113714</v>
          </cell>
          <cell r="M71">
            <v>-0.267215573523508</v>
          </cell>
          <cell r="R71">
            <v>-0.11137131554864847</v>
          </cell>
          <cell r="W71">
            <v>-0.12224508292519112</v>
          </cell>
        </row>
        <row r="72">
          <cell r="G72">
            <v>2.201314060446781</v>
          </cell>
          <cell r="M72">
            <v>-0.21245887435447652</v>
          </cell>
          <cell r="R72">
            <v>-0.03838306687143454</v>
          </cell>
          <cell r="W72">
            <v>-0.08177939320626383</v>
          </cell>
        </row>
        <row r="73">
          <cell r="G73">
            <v>2.481165899315812</v>
          </cell>
          <cell r="M73">
            <v>-0.3318655031854299</v>
          </cell>
          <cell r="R73">
            <v>-0.045088008396289785</v>
          </cell>
          <cell r="W73">
            <v>-0.07538778848886764</v>
          </cell>
        </row>
        <row r="74">
          <cell r="G74">
            <v>2.99772261743659</v>
          </cell>
          <cell r="M74">
            <v>-0.121849855978753</v>
          </cell>
          <cell r="R74">
            <v>-0.027478843793234092</v>
          </cell>
          <cell r="W74">
            <v>-0.02990413080915222</v>
          </cell>
        </row>
        <row r="75">
          <cell r="G75">
            <v>2.7163523186493483</v>
          </cell>
          <cell r="M75">
            <v>-0.3577383400616486</v>
          </cell>
          <cell r="R75">
            <v>-0.2123208201787097</v>
          </cell>
          <cell r="W75">
            <v>-0.24703940659532067</v>
          </cell>
        </row>
        <row r="78">
          <cell r="G78">
            <v>3.0081655781840424</v>
          </cell>
          <cell r="M78">
            <v>0.11414962087315834</v>
          </cell>
          <cell r="R78">
            <v>0.29286296859236793</v>
          </cell>
          <cell r="W78">
            <v>0.2374099497443435</v>
          </cell>
        </row>
        <row r="79">
          <cell r="G79">
            <v>2.9627234465716925</v>
          </cell>
          <cell r="M79">
            <v>0.2888345361129998</v>
          </cell>
          <cell r="R79">
            <v>0.24154062095618073</v>
          </cell>
          <cell r="W79">
            <v>0.24016682635328343</v>
          </cell>
        </row>
        <row r="80">
          <cell r="G80">
            <v>2.875367935506633</v>
          </cell>
          <cell r="M80">
            <v>0.058577469251148685</v>
          </cell>
          <cell r="R80">
            <v>0.028119681950149238</v>
          </cell>
          <cell r="W80">
            <v>0.06795496677188198</v>
          </cell>
        </row>
        <row r="81">
          <cell r="G81">
            <v>2.384495519893896</v>
          </cell>
          <cell r="M81">
            <v>0.055396046995299285</v>
          </cell>
          <cell r="R81">
            <v>-0.05785255895461359</v>
          </cell>
          <cell r="W81">
            <v>-0.010359678534060737</v>
          </cell>
        </row>
        <row r="83">
          <cell r="G83">
            <v>5.4689292830115805</v>
          </cell>
          <cell r="M83">
            <v>-0.15568471129512212</v>
          </cell>
          <cell r="R83">
            <v>0.0496423009288167</v>
          </cell>
          <cell r="W83">
            <v>-0.010022518584736198</v>
          </cell>
        </row>
        <row r="84">
          <cell r="G84">
            <v>5.9275834990279685</v>
          </cell>
          <cell r="M84">
            <v>0.21953340966681953</v>
          </cell>
          <cell r="R84">
            <v>0.3325602201776357</v>
          </cell>
          <cell r="W84">
            <v>0.33714928302881536</v>
          </cell>
        </row>
        <row r="88">
          <cell r="G88">
            <v>2.6949738735651874</v>
          </cell>
          <cell r="M88">
            <v>0.32153832086608336</v>
          </cell>
          <cell r="R88">
            <v>0.5603303498388345</v>
          </cell>
          <cell r="W88">
            <v>0.5633598846776174</v>
          </cell>
        </row>
        <row r="89">
          <cell r="G89">
            <v>1.889870847816225</v>
          </cell>
          <cell r="M89">
            <v>-0.427199338161226</v>
          </cell>
          <cell r="R89">
            <v>-0.09358200887662867</v>
          </cell>
          <cell r="W89">
            <v>-0.15569570372265898</v>
          </cell>
        </row>
        <row r="90">
          <cell r="G90">
            <v>2.7088646268824306</v>
          </cell>
          <cell r="M90">
            <v>-0.20285843684219063</v>
          </cell>
          <cell r="R90">
            <v>-0.08167563854351176</v>
          </cell>
          <cell r="W90">
            <v>-0.10880938836176389</v>
          </cell>
        </row>
        <row r="91">
          <cell r="G91">
            <v>2.4532919858149276</v>
          </cell>
          <cell r="M91">
            <v>-0.3815023470140433</v>
          </cell>
          <cell r="R91">
            <v>-0.18644988840373083</v>
          </cell>
          <cell r="W91">
            <v>-0.2598666157880153</v>
          </cell>
        </row>
        <row r="92">
          <cell r="G92">
            <v>2.1816377145083754</v>
          </cell>
          <cell r="M92">
            <v>-0.11478454635516495</v>
          </cell>
          <cell r="R92">
            <v>0.17713152521007505</v>
          </cell>
          <cell r="W92">
            <v>0.079396746329483</v>
          </cell>
        </row>
        <row r="93">
          <cell r="G93">
            <v>2.63486224025451</v>
          </cell>
          <cell r="M93">
            <v>0.3083692318837585</v>
          </cell>
          <cell r="R93">
            <v>0.4848691401152329</v>
          </cell>
          <cell r="W93">
            <v>0.42079096767091795</v>
          </cell>
        </row>
        <row r="94">
          <cell r="G94">
            <v>2.5481199846454756</v>
          </cell>
          <cell r="M94">
            <v>-0.22881514884343568</v>
          </cell>
          <cell r="R94">
            <v>-0.0512170232156511</v>
          </cell>
          <cell r="W94">
            <v>-0.09062344151158257</v>
          </cell>
        </row>
        <row r="95">
          <cell r="G95">
            <v>2.843948932539675</v>
          </cell>
          <cell r="M95">
            <v>0.012516092749211267</v>
          </cell>
          <cell r="R95">
            <v>0.1650151796212432</v>
          </cell>
          <cell r="W95">
            <v>0.13239485216769697</v>
          </cell>
        </row>
        <row r="96">
          <cell r="G96">
            <v>2.8748639825897713</v>
          </cell>
          <cell r="M96">
            <v>-0.09186997434388451</v>
          </cell>
          <cell r="R96">
            <v>0.08632917128321113</v>
          </cell>
          <cell r="W96">
            <v>0.07193262355539545</v>
          </cell>
        </row>
        <row r="97">
          <cell r="G97">
            <v>3.0153263196707027</v>
          </cell>
          <cell r="M97">
            <v>0.014445294921336076</v>
          </cell>
          <cell r="R97">
            <v>0.16082989560935299</v>
          </cell>
          <cell r="W97">
            <v>0.15280425034449954</v>
          </cell>
        </row>
        <row r="98">
          <cell r="G98">
            <v>2.823667711598746</v>
          </cell>
          <cell r="M98">
            <v>-0.24680514138097584</v>
          </cell>
          <cell r="R98">
            <v>-0.06797198658100426</v>
          </cell>
          <cell r="W98">
            <v>-0.08501177467223382</v>
          </cell>
        </row>
        <row r="99">
          <cell r="G99">
            <v>3.039363159478648</v>
          </cell>
          <cell r="M99">
            <v>-0.054489357398247645</v>
          </cell>
          <cell r="R99">
            <v>0.14507257236268586</v>
          </cell>
          <cell r="W99">
            <v>0.13201204092039734</v>
          </cell>
        </row>
        <row r="102">
          <cell r="G102">
            <v>0.13537918318976597</v>
          </cell>
          <cell r="M102">
            <v>0.24683821212206492</v>
          </cell>
          <cell r="R102">
            <v>0.27601989760076423</v>
          </cell>
          <cell r="W102">
            <v>0.25191082361449113</v>
          </cell>
        </row>
        <row r="103">
          <cell r="G103">
            <v>0.5241514947610557</v>
          </cell>
          <cell r="M103">
            <v>-0.2275689305095964</v>
          </cell>
          <cell r="R103">
            <v>0.11965766905932579</v>
          </cell>
          <cell r="W103">
            <v>0.04612828986296617</v>
          </cell>
        </row>
        <row r="104">
          <cell r="G104">
            <v>0.42238305155206946</v>
          </cell>
          <cell r="M104">
            <v>-0.06546977653318417</v>
          </cell>
          <cell r="R104">
            <v>0.12396038409296815</v>
          </cell>
          <cell r="W104">
            <v>0.049866995021756295</v>
          </cell>
        </row>
        <row r="105">
          <cell r="G105">
            <v>0.5355159278765871</v>
          </cell>
          <cell r="M105">
            <v>-0.44327744779242684</v>
          </cell>
          <cell r="R105">
            <v>-0.05357881241222977</v>
          </cell>
          <cell r="W105">
            <v>-0.13629802494776785</v>
          </cell>
        </row>
        <row r="106">
          <cell r="G106">
            <v>0.1844697618639716</v>
          </cell>
          <cell r="M106">
            <v>0.046309228969557935</v>
          </cell>
          <cell r="R106">
            <v>0.0641461554196269</v>
          </cell>
          <cell r="W106">
            <v>0.05251557411226009</v>
          </cell>
        </row>
        <row r="107">
          <cell r="G107">
            <v>0.34536221342169665</v>
          </cell>
          <cell r="M107">
            <v>-0.020861098910127347</v>
          </cell>
          <cell r="R107">
            <v>0.19067230114554012</v>
          </cell>
          <cell r="W107">
            <v>0.180917907053975</v>
          </cell>
        </row>
        <row r="108">
          <cell r="G108">
            <v>0.08370631317457614</v>
          </cell>
          <cell r="M108">
            <v>0.14944166931757866</v>
          </cell>
          <cell r="R108">
            <v>0.11851800153006935</v>
          </cell>
          <cell r="W108">
            <v>0.13109732625681525</v>
          </cell>
        </row>
        <row r="109">
          <cell r="G109">
            <v>0.12844776393012758</v>
          </cell>
          <cell r="M109">
            <v>-0.34647069650713513</v>
          </cell>
          <cell r="R109">
            <v>-0.08310129349936075</v>
          </cell>
          <cell r="W109">
            <v>-0.1626215037509453</v>
          </cell>
        </row>
        <row r="110">
          <cell r="G110">
            <v>0.3382886883471327</v>
          </cell>
          <cell r="M110">
            <v>-0.29860369077381527</v>
          </cell>
          <cell r="R110">
            <v>0.48622470872766</v>
          </cell>
          <cell r="W110">
            <v>0.31783894454777345</v>
          </cell>
        </row>
        <row r="111">
          <cell r="G111">
            <v>0.5261106690337055</v>
          </cell>
          <cell r="M111">
            <v>-0.26509757372103043</v>
          </cell>
          <cell r="R111">
            <v>0.4054538513104202</v>
          </cell>
          <cell r="W111">
            <v>0.2464446486612777</v>
          </cell>
        </row>
        <row r="112">
          <cell r="G112">
            <v>0.07533568185711853</v>
          </cell>
          <cell r="M112">
            <v>0.29083045812656844</v>
          </cell>
          <cell r="R112">
            <v>0.25044290427337923</v>
          </cell>
          <cell r="W112">
            <v>0.23750104687544452</v>
          </cell>
        </row>
        <row r="113">
          <cell r="G113">
            <v>0.08843414937443783</v>
          </cell>
          <cell r="M113">
            <v>-0.46738218137932247</v>
          </cell>
          <cell r="R113">
            <v>-0.03305602875468223</v>
          </cell>
          <cell r="W113">
            <v>-0.1583131176088061</v>
          </cell>
        </row>
        <row r="114">
          <cell r="G114">
            <v>0.10161402220596553</v>
          </cell>
          <cell r="M114">
            <v>0.4075721773987303</v>
          </cell>
          <cell r="R114">
            <v>0.29476002607248064</v>
          </cell>
          <cell r="W114">
            <v>0.30393386592376576</v>
          </cell>
        </row>
        <row r="115">
          <cell r="G115">
            <v>0.12850077354593017</v>
          </cell>
          <cell r="M115">
            <v>-0.23869716683212402</v>
          </cell>
          <cell r="R115">
            <v>-0.03867111023357866</v>
          </cell>
          <cell r="W115">
            <v>-0.10410777593566435</v>
          </cell>
        </row>
        <row r="116">
          <cell r="G116">
            <v>0.05022378790474569</v>
          </cell>
          <cell r="M116">
            <v>0.2092275734795598</v>
          </cell>
          <cell r="R116">
            <v>0.18130869582730966</v>
          </cell>
          <cell r="W116">
            <v>0.18932753915012088</v>
          </cell>
        </row>
        <row r="117">
          <cell r="G117">
            <v>0.18430549846254002</v>
          </cell>
          <cell r="M117">
            <v>-0.73186184612886</v>
          </cell>
          <cell r="R117">
            <v>-0.2701113518781959</v>
          </cell>
          <cell r="W117">
            <v>-0.3055042808166726</v>
          </cell>
        </row>
        <row r="120">
          <cell r="G120">
            <v>5.517874059205851</v>
          </cell>
          <cell r="M120">
            <v>-0.1059981241794437</v>
          </cell>
          <cell r="R120">
            <v>0.04298030437122503</v>
          </cell>
          <cell r="W120">
            <v>0.01707960205464094</v>
          </cell>
        </row>
        <row r="121">
          <cell r="G121">
            <v>5.9575898371757585</v>
          </cell>
          <cell r="M121">
            <v>0.09279535940321665</v>
          </cell>
          <cell r="R121">
            <v>0.24933244020691794</v>
          </cell>
          <cell r="W121">
            <v>0.23633844998461884</v>
          </cell>
        </row>
        <row r="123">
          <cell r="G123">
            <v>5.327680559712458</v>
          </cell>
          <cell r="M123">
            <v>-0.21015669750949742</v>
          </cell>
          <cell r="R123">
            <v>0.04928704716606546</v>
          </cell>
          <cell r="W123">
            <v>0.04397908356277525</v>
          </cell>
        </row>
        <row r="124">
          <cell r="G124">
            <v>5.445945599223449</v>
          </cell>
          <cell r="M124">
            <v>-0.3121487837752969</v>
          </cell>
          <cell r="R124">
            <v>-0.04355209714710889</v>
          </cell>
          <cell r="W124">
            <v>-0.032116943326079846</v>
          </cell>
        </row>
        <row r="126">
          <cell r="G126">
            <v>4.897414745966669</v>
          </cell>
          <cell r="M126">
            <v>-0.18554897632291154</v>
          </cell>
          <cell r="R126">
            <v>0.056974464741543385</v>
          </cell>
          <cell r="W126">
            <v>0.05273078260940571</v>
          </cell>
        </row>
        <row r="127">
          <cell r="G127">
            <v>4.962735653754236</v>
          </cell>
          <cell r="M127">
            <v>-0.006900741434264992</v>
          </cell>
          <cell r="R127">
            <v>0.1611961678260977</v>
          </cell>
          <cell r="W127">
            <v>0.16175055396177823</v>
          </cell>
        </row>
        <row r="130">
          <cell r="G130">
            <v>4.1663736847253485</v>
          </cell>
          <cell r="M130">
            <v>-0.22298188691102466</v>
          </cell>
          <cell r="R130">
            <v>0.10218287398890938</v>
          </cell>
          <cell r="W130">
            <v>-0.025522285567734632</v>
          </cell>
        </row>
        <row r="131">
          <cell r="G131">
            <v>4.425690941167234</v>
          </cell>
          <cell r="M131">
            <v>-0.07835855484356058</v>
          </cell>
          <cell r="R131">
            <v>0.1586171531240782</v>
          </cell>
          <cell r="W131">
            <v>0.07639283195619372</v>
          </cell>
        </row>
        <row r="132">
          <cell r="G132">
            <v>1.5065886481395563</v>
          </cell>
          <cell r="M132">
            <v>-0.271466136190882</v>
          </cell>
          <cell r="R132">
            <v>-0.0008331019635265471</v>
          </cell>
          <cell r="W132">
            <v>-0.013747684520548555</v>
          </cell>
        </row>
        <row r="133">
          <cell r="G133">
            <v>1.24976662895512</v>
          </cell>
          <cell r="M133">
            <v>-0.5605870708845765</v>
          </cell>
          <cell r="R133">
            <v>-0.30086765440300967</v>
          </cell>
          <cell r="W133">
            <v>-0.3710508442207989</v>
          </cell>
        </row>
        <row r="134">
          <cell r="G134">
            <v>3.019388391128737</v>
          </cell>
          <cell r="M134">
            <v>0.6113774034920607</v>
          </cell>
          <cell r="R134">
            <v>0.2272351833470249</v>
          </cell>
          <cell r="W134">
            <v>0.3465351339642538</v>
          </cell>
        </row>
        <row r="135">
          <cell r="G135">
            <v>5.187824382270337</v>
          </cell>
          <cell r="M135">
            <v>0.8045149170089314</v>
          </cell>
          <cell r="R135">
            <v>0.383115299683459</v>
          </cell>
          <cell r="W135">
            <v>0.5575230761752968</v>
          </cell>
        </row>
        <row r="136">
          <cell r="G136">
            <v>2.4348754897895883</v>
          </cell>
          <cell r="M136">
            <v>0.10505645265165238</v>
          </cell>
          <cell r="R136">
            <v>0.14857555510006987</v>
          </cell>
          <cell r="W136">
            <v>0.08872805903082441</v>
          </cell>
        </row>
        <row r="137">
          <cell r="G137">
            <v>1.7291088723040944</v>
          </cell>
          <cell r="M137">
            <v>-0.3902805685349962</v>
          </cell>
          <cell r="R137">
            <v>-0.17097071053163088</v>
          </cell>
          <cell r="W137">
            <v>-0.25507941319266497</v>
          </cell>
        </row>
        <row r="138">
          <cell r="G138">
            <v>3.163138717197485</v>
          </cell>
          <cell r="M138">
            <v>-0.16300520904970178</v>
          </cell>
          <cell r="R138">
            <v>-0.37280621209133824</v>
          </cell>
          <cell r="W138">
            <v>-0.37168069484761246</v>
          </cell>
        </row>
        <row r="139">
          <cell r="G139">
            <v>2.807555267930092</v>
          </cell>
          <cell r="M139">
            <v>-0.4117234835948172</v>
          </cell>
          <cell r="R139">
            <v>-0.4212939675855308</v>
          </cell>
          <cell r="W139">
            <v>-0.4627264292476651</v>
          </cell>
        </row>
        <row r="140">
          <cell r="G140">
            <v>2.4336837943144616</v>
          </cell>
          <cell r="M140">
            <v>0.45945913535159744</v>
          </cell>
          <cell r="R140">
            <v>0.22324057225262675</v>
          </cell>
          <cell r="W140">
            <v>0.3057460454918137</v>
          </cell>
        </row>
        <row r="141">
          <cell r="G141">
            <v>4.4759362511392675</v>
          </cell>
          <cell r="M141">
            <v>0.9554181021981959</v>
          </cell>
          <cell r="R141">
            <v>0.6622173278972583</v>
          </cell>
          <cell r="W141">
            <v>0.8296836728272033</v>
          </cell>
        </row>
        <row r="142">
          <cell r="G142">
            <v>2.377417002623398</v>
          </cell>
          <cell r="M142">
            <v>0.2500083765023962</v>
          </cell>
          <cell r="R142">
            <v>0.01586354484361431</v>
          </cell>
          <cell r="W142">
            <v>0.05533240898900328</v>
          </cell>
        </row>
        <row r="143">
          <cell r="G143">
            <v>2.3936113761741193</v>
          </cell>
          <cell r="M143">
            <v>0.17721745607557057</v>
          </cell>
          <cell r="R143">
            <v>-0.05271185020878993</v>
          </cell>
          <cell r="W143">
            <v>0.02077423050844251</v>
          </cell>
        </row>
        <row r="146">
          <cell r="G146">
            <v>3.1713036041258893</v>
          </cell>
          <cell r="M146">
            <v>-0.23937878654577754</v>
          </cell>
          <cell r="R146">
            <v>0.06319810821617584</v>
          </cell>
          <cell r="W146">
            <v>0.011109809131985808</v>
          </cell>
        </row>
        <row r="147">
          <cell r="G147">
            <v>3.3758596103535212</v>
          </cell>
          <cell r="M147">
            <v>0.03275273367892859</v>
          </cell>
          <cell r="R147">
            <v>0.3129944959932089</v>
          </cell>
          <cell r="W147">
            <v>0.27542972252766507</v>
          </cell>
        </row>
        <row r="148">
          <cell r="G148">
            <v>3.202032223907826</v>
          </cell>
          <cell r="M148">
            <v>-0.20929408154148682</v>
          </cell>
          <cell r="R148">
            <v>0.1489700144096831</v>
          </cell>
          <cell r="W148">
            <v>0.12127941716642555</v>
          </cell>
        </row>
        <row r="149">
          <cell r="G149">
            <v>2.9577186596874943</v>
          </cell>
          <cell r="M149">
            <v>-0.46702311080751924</v>
          </cell>
          <cell r="R149">
            <v>-0.0062106266572197685</v>
          </cell>
          <cell r="W149">
            <v>-0.02749602335935916</v>
          </cell>
        </row>
        <row r="150">
          <cell r="G150">
            <v>2.9825274562557795</v>
          </cell>
          <cell r="M150">
            <v>-0.018089376721198636</v>
          </cell>
          <cell r="R150">
            <v>0.2687926219769274</v>
          </cell>
          <cell r="W150">
            <v>0.25416163782803364</v>
          </cell>
        </row>
        <row r="151">
          <cell r="G151">
            <v>2.754647838553749</v>
          </cell>
          <cell r="M151">
            <v>-0.05593008436590272</v>
          </cell>
          <cell r="R151">
            <v>0.18143676240737458</v>
          </cell>
          <cell r="W151">
            <v>0.1830376991004075</v>
          </cell>
        </row>
        <row r="152">
          <cell r="G152">
            <v>2.4108254896866184</v>
          </cell>
          <cell r="M152">
            <v>-0.13420236973821267</v>
          </cell>
          <cell r="R152">
            <v>0.09715742964822437</v>
          </cell>
          <cell r="W152">
            <v>0.11069007284612069</v>
          </cell>
        </row>
        <row r="153">
          <cell r="G153">
            <v>1.9159512343268679</v>
          </cell>
          <cell r="M153">
            <v>-0.39220514158499625</v>
          </cell>
          <cell r="R153">
            <v>-0.11730470069315678</v>
          </cell>
          <cell r="W153">
            <v>-0.12488726616353775</v>
          </cell>
        </row>
        <row r="154">
          <cell r="G154">
            <v>2.692143501716802</v>
          </cell>
          <cell r="M154">
            <v>-0.05426531216043338</v>
          </cell>
          <cell r="R154">
            <v>0.16761456417831755</v>
          </cell>
          <cell r="W154">
            <v>0.1652076404720549</v>
          </cell>
        </row>
        <row r="155">
          <cell r="G155">
            <v>2.1061831949632794</v>
          </cell>
          <cell r="M155">
            <v>-0.43211548505874736</v>
          </cell>
          <cell r="R155">
            <v>-0.15957826926588742</v>
          </cell>
          <cell r="W155">
            <v>-0.18287683569206745</v>
          </cell>
        </row>
        <row r="156">
          <cell r="G156">
            <v>3.031209751545679</v>
          </cell>
          <cell r="M156">
            <v>-0.12959176933171013</v>
          </cell>
          <cell r="R156">
            <v>0.21938834039002794</v>
          </cell>
          <cell r="W156">
            <v>0.17451097799039</v>
          </cell>
        </row>
        <row r="157">
          <cell r="G157">
            <v>2.218201793444325</v>
          </cell>
          <cell r="M157">
            <v>-0.8797004519539082</v>
          </cell>
          <cell r="R157">
            <v>-0.34881458467928833</v>
          </cell>
          <cell r="W157">
            <v>-0.45060484256823025</v>
          </cell>
        </row>
        <row r="158">
          <cell r="G158">
            <v>3.420768691347263</v>
          </cell>
          <cell r="M158">
            <v>0.05430055178888242</v>
          </cell>
          <cell r="R158">
            <v>0.13003706448305832</v>
          </cell>
          <cell r="W158">
            <v>0.11244809441509654</v>
          </cell>
        </row>
        <row r="159">
          <cell r="G159">
            <v>3.606326555107749</v>
          </cell>
          <cell r="M159">
            <v>0.15103043300431415</v>
          </cell>
          <cell r="R159">
            <v>0.2179217459309422</v>
          </cell>
          <cell r="W159">
            <v>0.18767136789856875</v>
          </cell>
        </row>
        <row r="162">
          <cell r="G162">
            <v>3.3351111349342486</v>
          </cell>
          <cell r="M162">
            <v>-0.05618470541051028</v>
          </cell>
          <cell r="R162">
            <v>0.2006202919651931</v>
          </cell>
          <cell r="W162">
            <v>0.18854660919387242</v>
          </cell>
        </row>
        <row r="163">
          <cell r="G163">
            <v>3.261648922084836</v>
          </cell>
          <cell r="M163">
            <v>-0.32949176473660463</v>
          </cell>
          <cell r="R163">
            <v>0.010684322350626661</v>
          </cell>
          <cell r="W163">
            <v>-0.015540623940198494</v>
          </cell>
        </row>
        <row r="164">
          <cell r="G164">
            <v>3.061794989180474</v>
          </cell>
          <cell r="M164">
            <v>0.05049990566754321</v>
          </cell>
          <cell r="R164">
            <v>0.2529333187541816</v>
          </cell>
          <cell r="W164">
            <v>0.2354119889732787</v>
          </cell>
        </row>
        <row r="165">
          <cell r="G165">
            <v>3.2152525555267943</v>
          </cell>
          <cell r="M165">
            <v>-0.01163410851342402</v>
          </cell>
          <cell r="R165">
            <v>0.13269957133614557</v>
          </cell>
          <cell r="W165">
            <v>0.14331200143091158</v>
          </cell>
        </row>
        <row r="166">
          <cell r="G166">
            <v>3.302540100489366</v>
          </cell>
          <cell r="M166">
            <v>0.04123484855594532</v>
          </cell>
          <cell r="R166">
            <v>0.2688616593235994</v>
          </cell>
          <cell r="W166">
            <v>0.30214849233934704</v>
          </cell>
        </row>
        <row r="167">
          <cell r="G167">
            <v>3.261054165627375</v>
          </cell>
          <cell r="M167">
            <v>-0.14711125450571086</v>
          </cell>
          <cell r="R167">
            <v>0.15189446830508066</v>
          </cell>
          <cell r="W167">
            <v>0.15233119888403338</v>
          </cell>
        </row>
        <row r="168">
          <cell r="G168">
            <v>3.1534399652601857</v>
          </cell>
          <cell r="M168">
            <v>0.06043340601400954</v>
          </cell>
          <cell r="R168">
            <v>0.24192720174104831</v>
          </cell>
          <cell r="W168">
            <v>0.29170071568788036</v>
          </cell>
        </row>
        <row r="169">
          <cell r="G169">
            <v>3.2247619036872215</v>
          </cell>
          <cell r="M169">
            <v>-0.080816563431877</v>
          </cell>
          <cell r="R169">
            <v>0.19335489544301843</v>
          </cell>
          <cell r="W169">
            <v>0.2243550306675123</v>
          </cell>
        </row>
        <row r="170">
          <cell r="G170">
            <v>3.3843533449537784</v>
          </cell>
          <cell r="M170">
            <v>-0.0261131789664615</v>
          </cell>
          <cell r="R170">
            <v>0.2103818838917385</v>
          </cell>
          <cell r="W170">
            <v>0.17647044369704365</v>
          </cell>
        </row>
        <row r="171">
          <cell r="G171">
            <v>3.457090554082179</v>
          </cell>
          <cell r="M171">
            <v>-0.21159394502153955</v>
          </cell>
          <cell r="R171">
            <v>0.14873971112176293</v>
          </cell>
          <cell r="W171">
            <v>0.10343374293191794</v>
          </cell>
        </row>
        <row r="172">
          <cell r="G172">
            <v>3.2407451113088923</v>
          </cell>
          <cell r="M172">
            <v>0.14022862526728977</v>
          </cell>
          <cell r="R172">
            <v>0.32665162819575216</v>
          </cell>
          <cell r="W172">
            <v>0.29041486197522004</v>
          </cell>
        </row>
        <row r="173">
          <cell r="G173">
            <v>3.2391404008443585</v>
          </cell>
          <cell r="M173">
            <v>0.03327627611219164</v>
          </cell>
          <cell r="R173">
            <v>0.17620724948677827</v>
          </cell>
          <cell r="W173">
            <v>0.14792900377864893</v>
          </cell>
        </row>
        <row r="174">
          <cell r="G174">
            <v>3.212617187833222</v>
          </cell>
          <cell r="M174">
            <v>0.15384466357967905</v>
          </cell>
          <cell r="R174">
            <v>0.1685524936622236</v>
          </cell>
          <cell r="W174">
            <v>0.17885190128855932</v>
          </cell>
        </row>
        <row r="175">
          <cell r="G175">
            <v>3.3344740562135065</v>
          </cell>
          <cell r="M175">
            <v>0.12296404820785145</v>
          </cell>
          <cell r="R175">
            <v>0.13813229608803976</v>
          </cell>
          <cell r="W175">
            <v>0.13668816320905045</v>
          </cell>
        </row>
        <row r="176">
          <cell r="G176">
            <v>3.2791290826046033</v>
          </cell>
          <cell r="M176">
            <v>0.032014505026699266</v>
          </cell>
          <cell r="R176">
            <v>0.2771261646171016</v>
          </cell>
          <cell r="W176">
            <v>0.28430508338700117</v>
          </cell>
        </row>
        <row r="177">
          <cell r="G177">
            <v>3.4313031313425544</v>
          </cell>
          <cell r="M177">
            <v>0.04757758962634164</v>
          </cell>
          <cell r="R177">
            <v>0.28550315879443416</v>
          </cell>
          <cell r="W177">
            <v>0.28208237099563566</v>
          </cell>
        </row>
        <row r="178">
          <cell r="G178">
            <v>1.9572861438178533</v>
          </cell>
          <cell r="M178">
            <v>-0.07527375611455661</v>
          </cell>
          <cell r="R178">
            <v>-0.026249691705996215</v>
          </cell>
          <cell r="W178">
            <v>0.01708451223661421</v>
          </cell>
        </row>
        <row r="179">
          <cell r="G179">
            <v>1.8957119917281735</v>
          </cell>
          <cell r="M179">
            <v>-0.507683180246424</v>
          </cell>
          <cell r="R179">
            <v>-0.2358700147271118</v>
          </cell>
          <cell r="W179">
            <v>-0.2154641630917385</v>
          </cell>
        </row>
        <row r="180">
          <cell r="G180">
            <v>3.100149091698632</v>
          </cell>
          <cell r="M180">
            <v>0.005422484217653487</v>
          </cell>
          <cell r="R180">
            <v>0.18547784506324702</v>
          </cell>
          <cell r="W180">
            <v>0.17302657024054072</v>
          </cell>
        </row>
        <row r="181">
          <cell r="G181">
            <v>3.156289622080195</v>
          </cell>
          <cell r="M181">
            <v>-0.0893881523583721</v>
          </cell>
          <cell r="R181">
            <v>0.1336601180030112</v>
          </cell>
          <cell r="W181">
            <v>0.10038754063784643</v>
          </cell>
        </row>
        <row r="182">
          <cell r="G182">
            <v>2.972543143036689</v>
          </cell>
          <cell r="M182">
            <v>-0.09373846789405033</v>
          </cell>
          <cell r="R182">
            <v>0.14630431688846224</v>
          </cell>
          <cell r="W182">
            <v>0.14303433728135057</v>
          </cell>
        </row>
        <row r="183">
          <cell r="G183">
            <v>2.857319563058373</v>
          </cell>
          <cell r="M183">
            <v>-0.3289348268161392</v>
          </cell>
          <cell r="R183">
            <v>0.014890246591142001</v>
          </cell>
          <cell r="W183">
            <v>-0.005086966074545348</v>
          </cell>
        </row>
        <row r="184">
          <cell r="G184">
            <v>3.0082205647764013</v>
          </cell>
          <cell r="M184">
            <v>0.12590406382373498</v>
          </cell>
          <cell r="R184">
            <v>0.30665889705415555</v>
          </cell>
          <cell r="W184">
            <v>0.32622236333870586</v>
          </cell>
        </row>
        <row r="185">
          <cell r="G185">
            <v>2.7500116519095674</v>
          </cell>
          <cell r="M185">
            <v>-0.16872628188469332</v>
          </cell>
          <cell r="R185">
            <v>0.054676892348941346</v>
          </cell>
          <cell r="W185">
            <v>0.06442734530302319</v>
          </cell>
        </row>
        <row r="186">
          <cell r="G186">
            <v>2.7589193554349283</v>
          </cell>
          <cell r="M186">
            <v>-0.0953561884530167</v>
          </cell>
          <cell r="R186">
            <v>0.05734820185998307</v>
          </cell>
          <cell r="W186">
            <v>0.040053317240499146</v>
          </cell>
        </row>
        <row r="187">
          <cell r="G187">
            <v>2.819395874622785</v>
          </cell>
          <cell r="M187">
            <v>-0.17436123128958364</v>
          </cell>
          <cell r="R187">
            <v>0.03295733012321328</v>
          </cell>
          <cell r="W187">
            <v>-0.00926308814650098</v>
          </cell>
        </row>
        <row r="188">
          <cell r="G188">
            <v>2.8274002157497304</v>
          </cell>
          <cell r="M188">
            <v>-0.21592066879861616</v>
          </cell>
          <cell r="R188">
            <v>0.1133941622078542</v>
          </cell>
          <cell r="W188">
            <v>0.09544527254006094</v>
          </cell>
        </row>
        <row r="189">
          <cell r="G189">
            <v>2.7227803249829665</v>
          </cell>
          <cell r="M189">
            <v>-0.4061692016359739</v>
          </cell>
          <cell r="R189">
            <v>-0.025694757965324982</v>
          </cell>
          <cell r="W189">
            <v>-0.044057916757154245</v>
          </cell>
        </row>
        <row r="190">
          <cell r="G190">
            <v>2.5109194610847165</v>
          </cell>
          <cell r="M190">
            <v>-0.3651001498600932</v>
          </cell>
          <cell r="R190">
            <v>0.05482109022792223</v>
          </cell>
          <cell r="W190">
            <v>0.01219678400919697</v>
          </cell>
        </row>
        <row r="191">
          <cell r="G191">
            <v>2.472228328889207</v>
          </cell>
          <cell r="M191">
            <v>-0.4862275847664463</v>
          </cell>
          <cell r="R191">
            <v>-0.03148948103044026</v>
          </cell>
          <cell r="W191">
            <v>-0.04980440225233737</v>
          </cell>
        </row>
        <row r="192">
          <cell r="G192">
            <v>2.320434259651558</v>
          </cell>
          <cell r="M192">
            <v>-0.2314028370128813</v>
          </cell>
          <cell r="R192">
            <v>0.14626859277073365</v>
          </cell>
          <cell r="W192">
            <v>0.12334344688234034</v>
          </cell>
        </row>
        <row r="193">
          <cell r="G193">
            <v>1.9678689448516795</v>
          </cell>
          <cell r="M193">
            <v>-0.4291972944735441</v>
          </cell>
          <cell r="R193">
            <v>-0.013718293335767398</v>
          </cell>
          <cell r="W193">
            <v>-0.02685177379661494</v>
          </cell>
        </row>
        <row r="195">
          <cell r="G195">
            <v>3.1220554331099244</v>
          </cell>
          <cell r="M195">
            <v>-0.13868519135758825</v>
          </cell>
          <cell r="R195">
            <v>0.07618747007987911</v>
          </cell>
          <cell r="W195">
            <v>0.060039844184278504</v>
          </cell>
        </row>
        <row r="196">
          <cell r="G196">
            <v>2.899268655682483</v>
          </cell>
          <cell r="M196">
            <v>-0.32047433043438406</v>
          </cell>
          <cell r="R196">
            <v>-0.013498274010223726</v>
          </cell>
          <cell r="W196">
            <v>-0.04362931185713385</v>
          </cell>
        </row>
        <row r="198">
          <cell r="G198">
            <v>3.258192840630234</v>
          </cell>
          <cell r="M198">
            <v>-0.1691520486376746</v>
          </cell>
          <cell r="R198">
            <v>0.09789977663804829</v>
          </cell>
          <cell r="W198">
            <v>0.04588546087101325</v>
          </cell>
        </row>
        <row r="199">
          <cell r="G199">
            <v>3.133411759305692</v>
          </cell>
          <cell r="M199">
            <v>-0.4534112285706032</v>
          </cell>
          <cell r="R199">
            <v>-0.07837511490796543</v>
          </cell>
          <cell r="W199">
            <v>-0.14854941621610174</v>
          </cell>
        </row>
        <row r="201">
          <cell r="G201">
            <v>3.0793194027158504</v>
          </cell>
          <cell r="M201">
            <v>-0.27004327431499</v>
          </cell>
          <cell r="R201">
            <v>-0.14024465672228742</v>
          </cell>
          <cell r="W201">
            <v>-0.19138111427558638</v>
          </cell>
        </row>
        <row r="202">
          <cell r="G202">
            <v>3.0898419385061278</v>
          </cell>
          <cell r="M202">
            <v>-0.3585042952794472</v>
          </cell>
          <cell r="R202">
            <v>-0.09676461170386483</v>
          </cell>
          <cell r="W202">
            <v>-0.155207266074385</v>
          </cell>
        </row>
      </sheetData>
      <sheetData sheetId="6">
        <row r="9">
          <cell r="I9">
            <v>1.2943304954625858</v>
          </cell>
        </row>
        <row r="10">
          <cell r="I10">
            <v>1.3471191339888084</v>
          </cell>
        </row>
        <row r="11">
          <cell r="I11">
            <v>1.265326646381881</v>
          </cell>
        </row>
        <row r="12">
          <cell r="I12">
            <v>1.4336399805119227</v>
          </cell>
        </row>
        <row r="14">
          <cell r="I14">
            <v>0.8962535547324658</v>
          </cell>
        </row>
        <row r="15">
          <cell r="I15">
            <v>0.8852685106539765</v>
          </cell>
        </row>
        <row r="16">
          <cell r="I16">
            <v>0.853707385353835</v>
          </cell>
        </row>
        <row r="17">
          <cell r="I17">
            <v>0.838048731264071</v>
          </cell>
        </row>
        <row r="18">
          <cell r="I18">
            <v>0.9654439074480335</v>
          </cell>
        </row>
        <row r="19">
          <cell r="I19">
            <v>0.9735918052096522</v>
          </cell>
        </row>
        <row r="20">
          <cell r="I20">
            <v>0.8949528649697633</v>
          </cell>
        </row>
        <row r="21">
          <cell r="I21">
            <v>0.8952635285202326</v>
          </cell>
        </row>
        <row r="22">
          <cell r="I22">
            <v>0.9239052613604278</v>
          </cell>
        </row>
        <row r="23">
          <cell r="I23">
            <v>0.9157020916583798</v>
          </cell>
        </row>
        <row r="24">
          <cell r="I24">
            <v>0.9194030797990635</v>
          </cell>
        </row>
        <row r="25">
          <cell r="I25">
            <v>0.9281863457055333</v>
          </cell>
        </row>
        <row r="26">
          <cell r="I26">
            <v>0.8549271542296133</v>
          </cell>
        </row>
        <row r="27">
          <cell r="I27">
            <v>0.8934359259198962</v>
          </cell>
        </row>
        <row r="28">
          <cell r="I28">
            <v>0.8639406468681428</v>
          </cell>
        </row>
        <row r="29">
          <cell r="I29">
            <v>0.8783897848679851</v>
          </cell>
        </row>
        <row r="31">
          <cell r="I31">
            <v>0.9504936878293974</v>
          </cell>
        </row>
        <row r="32">
          <cell r="I32">
            <v>0.8522188364953284</v>
          </cell>
        </row>
        <row r="33">
          <cell r="I33">
            <v>0.9461597756376039</v>
          </cell>
        </row>
        <row r="34">
          <cell r="I34">
            <v>0.9241764697560857</v>
          </cell>
        </row>
        <row r="35">
          <cell r="I35">
            <v>0.9747181050013466</v>
          </cell>
        </row>
        <row r="36">
          <cell r="I36">
            <v>0.9223791193392559</v>
          </cell>
        </row>
        <row r="37">
          <cell r="I37">
            <v>1.032837531783911</v>
          </cell>
        </row>
        <row r="38">
          <cell r="I38">
            <v>1.0921325978174707</v>
          </cell>
        </row>
        <row r="39">
          <cell r="I39">
            <v>0.9853391095327481</v>
          </cell>
        </row>
        <row r="40">
          <cell r="I40">
            <v>0.9346838863833031</v>
          </cell>
        </row>
        <row r="41">
          <cell r="I41">
            <v>0.938499145185237</v>
          </cell>
        </row>
        <row r="42">
          <cell r="I42">
            <v>0.9120555400454714</v>
          </cell>
        </row>
        <row r="43">
          <cell r="I43">
            <v>0.9468691321415139</v>
          </cell>
        </row>
        <row r="44">
          <cell r="I44">
            <v>0.900183404582806</v>
          </cell>
        </row>
        <row r="45">
          <cell r="I45">
            <v>0.9711690364677419</v>
          </cell>
        </row>
        <row r="46">
          <cell r="I46">
            <v>0.9547733345333115</v>
          </cell>
        </row>
        <row r="47">
          <cell r="I47">
            <v>0.9534418379392352</v>
          </cell>
        </row>
        <row r="48">
          <cell r="I48">
            <v>0.9416660516922619</v>
          </cell>
        </row>
        <row r="49">
          <cell r="I49">
            <v>1.0688959365858097</v>
          </cell>
        </row>
        <row r="50">
          <cell r="I50">
            <v>1.0957288318305276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2"/>
  </sheetPr>
  <dimension ref="A3:M30"/>
  <sheetViews>
    <sheetView showGridLines="0" zoomScalePageLayoutView="0" workbookViewId="0" topLeftCell="A19">
      <selection activeCell="A172" sqref="A4:M172"/>
    </sheetView>
  </sheetViews>
  <sheetFormatPr defaultColWidth="9.140625" defaultRowHeight="12.75"/>
  <cols>
    <col min="1" max="1" width="5.140625" style="0" customWidth="1"/>
    <col min="9" max="9" width="17.421875" style="0" customWidth="1"/>
    <col min="13" max="13" width="17.421875" style="0" customWidth="1"/>
    <col min="14" max="14" width="5.140625" style="0" customWidth="1"/>
  </cols>
  <sheetData>
    <row r="1" ht="4.5" customHeight="1"/>
    <row r="2" ht="3" customHeight="1"/>
    <row r="3" spans="3:4" ht="33">
      <c r="C3" s="112"/>
      <c r="D3" s="112"/>
    </row>
    <row r="9" ht="54" customHeight="1"/>
    <row r="10" spans="1:13" ht="12.75">
      <c r="A10" s="501" t="s">
        <v>620</v>
      </c>
      <c r="B10" s="501"/>
      <c r="C10" s="501"/>
      <c r="D10" s="501"/>
      <c r="E10" s="501"/>
      <c r="F10" s="501"/>
      <c r="G10" s="501"/>
      <c r="H10" s="501"/>
      <c r="I10" s="501"/>
      <c r="J10" s="501"/>
      <c r="K10" s="501"/>
      <c r="L10" s="501"/>
      <c r="M10" s="501"/>
    </row>
    <row r="11" spans="1:13" ht="12.75">
      <c r="A11" s="501"/>
      <c r="B11" s="501"/>
      <c r="C11" s="501"/>
      <c r="D11" s="501"/>
      <c r="E11" s="501"/>
      <c r="F11" s="501"/>
      <c r="G11" s="501"/>
      <c r="H11" s="501"/>
      <c r="I11" s="501"/>
      <c r="J11" s="501"/>
      <c r="K11" s="501"/>
      <c r="L11" s="501"/>
      <c r="M11" s="501"/>
    </row>
    <row r="12" spans="1:13" ht="58.5" customHeight="1">
      <c r="A12" s="501"/>
      <c r="B12" s="501"/>
      <c r="C12" s="501"/>
      <c r="D12" s="501"/>
      <c r="E12" s="501"/>
      <c r="F12" s="501"/>
      <c r="G12" s="501"/>
      <c r="H12" s="501"/>
      <c r="I12" s="501"/>
      <c r="J12" s="501"/>
      <c r="K12" s="501"/>
      <c r="L12" s="501"/>
      <c r="M12" s="501"/>
    </row>
    <row r="13" spans="4:13" ht="6" customHeight="1" thickBot="1">
      <c r="D13" s="113"/>
      <c r="E13" s="113"/>
      <c r="F13" s="114"/>
      <c r="G13" s="114"/>
      <c r="H13" s="114"/>
      <c r="I13" s="114"/>
      <c r="J13" s="114"/>
      <c r="K13" s="114"/>
      <c r="L13" s="114"/>
      <c r="M13" s="114"/>
    </row>
    <row r="14" ht="13.5" thickTop="1"/>
    <row r="29" ht="35.25">
      <c r="B29" s="115" t="s">
        <v>522</v>
      </c>
    </row>
    <row r="30" ht="26.25">
      <c r="B30" s="116" t="s">
        <v>605</v>
      </c>
    </row>
  </sheetData>
  <sheetProtection/>
  <mergeCells count="1">
    <mergeCell ref="A10:M12"/>
  </mergeCells>
  <printOptions/>
  <pageMargins left="0.25" right="0.25" top="1" bottom="0.25" header="0.5" footer="0.5"/>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tabColor indexed="18"/>
  </sheetPr>
  <dimension ref="A2:BJ51"/>
  <sheetViews>
    <sheetView workbookViewId="0" topLeftCell="A1">
      <selection activeCell="A172" sqref="A4:M172"/>
    </sheetView>
  </sheetViews>
  <sheetFormatPr defaultColWidth="8.8515625" defaultRowHeight="12" customHeight="1"/>
  <cols>
    <col min="1" max="13" width="2.140625" style="298" customWidth="1"/>
    <col min="14" max="14" width="2.140625" style="299" customWidth="1"/>
    <col min="15" max="96" width="2.140625" style="298" customWidth="1"/>
    <col min="97" max="16384" width="8.8515625" style="298" customWidth="1"/>
  </cols>
  <sheetData>
    <row r="1" ht="12.75"/>
    <row r="2" spans="6:62" ht="27">
      <c r="F2" s="312"/>
      <c r="G2" s="312"/>
      <c r="H2" s="312"/>
      <c r="I2" s="312"/>
      <c r="J2" s="312"/>
      <c r="K2" s="312"/>
      <c r="L2" s="312"/>
      <c r="M2" s="312"/>
      <c r="N2" s="311"/>
      <c r="O2" s="623" t="s">
        <v>455</v>
      </c>
      <c r="P2" s="623"/>
      <c r="Q2" s="623"/>
      <c r="R2" s="623"/>
      <c r="S2" s="623"/>
      <c r="T2" s="623"/>
      <c r="U2" s="623"/>
      <c r="V2" s="623"/>
      <c r="W2" s="623"/>
      <c r="X2" s="623"/>
      <c r="Y2" s="623"/>
      <c r="Z2" s="623"/>
      <c r="AA2" s="623"/>
      <c r="AB2" s="623"/>
      <c r="AC2" s="623"/>
      <c r="AD2" s="623"/>
      <c r="AE2" s="623"/>
      <c r="AF2" s="623"/>
      <c r="AG2" s="623"/>
      <c r="AH2" s="623"/>
      <c r="AI2" s="623"/>
      <c r="AJ2" s="623"/>
      <c r="AK2" s="623"/>
      <c r="AL2" s="623"/>
      <c r="AM2" s="623"/>
      <c r="AN2" s="623"/>
      <c r="AO2" s="623"/>
      <c r="AP2" s="623"/>
      <c r="AQ2" s="623"/>
      <c r="AR2" s="623"/>
      <c r="AS2" s="623"/>
      <c r="AT2" s="623"/>
      <c r="AU2" s="623"/>
      <c r="AV2" s="623"/>
      <c r="AW2" s="623"/>
      <c r="AX2" s="623"/>
      <c r="AY2" s="623"/>
      <c r="AZ2" s="623"/>
      <c r="BA2" s="623"/>
      <c r="BB2" s="623"/>
      <c r="BC2" s="623"/>
      <c r="BD2" s="623"/>
      <c r="BE2" s="623"/>
      <c r="BF2" s="623"/>
      <c r="BG2" s="623"/>
      <c r="BH2" s="623"/>
      <c r="BI2" s="623"/>
      <c r="BJ2" s="623"/>
    </row>
    <row r="3" ht="12.75"/>
    <row r="4" spans="1:9" ht="13.5">
      <c r="A4" s="310"/>
      <c r="I4" s="310"/>
    </row>
    <row r="5" spans="2:14" ht="12.75">
      <c r="B5" s="309"/>
      <c r="C5" s="309"/>
      <c r="D5" s="309"/>
      <c r="E5" s="309"/>
      <c r="F5" s="309"/>
      <c r="G5" s="309"/>
      <c r="H5" s="302"/>
      <c r="J5" s="309"/>
      <c r="K5" s="309"/>
      <c r="L5" s="309"/>
      <c r="M5" s="309"/>
      <c r="N5" s="303"/>
    </row>
    <row r="6" spans="1:62" ht="12.75" customHeight="1">
      <c r="A6" s="622" t="s">
        <v>643</v>
      </c>
      <c r="B6" s="622"/>
      <c r="C6" s="622"/>
      <c r="D6" s="622"/>
      <c r="E6" s="622"/>
      <c r="F6" s="622"/>
      <c r="G6" s="622"/>
      <c r="H6" s="622"/>
      <c r="I6" s="622"/>
      <c r="J6" s="622"/>
      <c r="K6" s="622"/>
      <c r="L6" s="622"/>
      <c r="M6" s="622"/>
      <c r="N6" s="622"/>
      <c r="O6" s="622"/>
      <c r="P6" s="622"/>
      <c r="Q6" s="622"/>
      <c r="R6" s="308"/>
      <c r="S6" s="308"/>
      <c r="T6" s="308"/>
      <c r="U6" s="626" t="s">
        <v>642</v>
      </c>
      <c r="V6" s="626"/>
      <c r="W6" s="626"/>
      <c r="X6" s="626"/>
      <c r="Y6" s="626"/>
      <c r="Z6" s="626"/>
      <c r="AA6" s="626"/>
      <c r="AB6" s="626"/>
      <c r="AC6" s="626"/>
      <c r="AD6" s="626"/>
      <c r="AE6" s="626"/>
      <c r="AF6" s="626"/>
      <c r="AG6" s="626"/>
      <c r="AH6" s="626"/>
      <c r="AI6" s="626"/>
      <c r="AJ6" s="626"/>
      <c r="AK6" s="626"/>
      <c r="AL6" s="626"/>
      <c r="AM6" s="626"/>
      <c r="AN6" s="626"/>
      <c r="AO6" s="626"/>
      <c r="AP6" s="626"/>
      <c r="AQ6" s="626"/>
      <c r="AR6" s="626"/>
      <c r="AS6" s="626"/>
      <c r="AT6" s="626"/>
      <c r="AU6" s="626"/>
      <c r="AV6" s="626"/>
      <c r="AW6" s="626"/>
      <c r="AX6" s="626"/>
      <c r="AY6" s="626"/>
      <c r="AZ6" s="626"/>
      <c r="BB6" s="308"/>
      <c r="BC6" s="622" t="s">
        <v>641</v>
      </c>
      <c r="BD6" s="622"/>
      <c r="BE6" s="622"/>
      <c r="BF6" s="622"/>
      <c r="BG6" s="622"/>
      <c r="BH6" s="622"/>
      <c r="BI6" s="622"/>
      <c r="BJ6" s="622"/>
    </row>
    <row r="7" spans="1:62" ht="12.75">
      <c r="A7" s="622"/>
      <c r="B7" s="622"/>
      <c r="C7" s="622"/>
      <c r="D7" s="622"/>
      <c r="E7" s="622"/>
      <c r="F7" s="622"/>
      <c r="G7" s="622"/>
      <c r="H7" s="622"/>
      <c r="I7" s="622"/>
      <c r="J7" s="622"/>
      <c r="K7" s="622"/>
      <c r="L7" s="622"/>
      <c r="M7" s="622"/>
      <c r="N7" s="622"/>
      <c r="O7" s="622"/>
      <c r="P7" s="622"/>
      <c r="Q7" s="622"/>
      <c r="R7" s="308"/>
      <c r="S7" s="308"/>
      <c r="T7" s="308"/>
      <c r="U7" s="626"/>
      <c r="V7" s="626"/>
      <c r="W7" s="626"/>
      <c r="X7" s="626"/>
      <c r="Y7" s="626"/>
      <c r="Z7" s="626"/>
      <c r="AA7" s="626"/>
      <c r="AB7" s="626"/>
      <c r="AC7" s="626"/>
      <c r="AD7" s="626"/>
      <c r="AE7" s="626"/>
      <c r="AF7" s="626"/>
      <c r="AG7" s="626"/>
      <c r="AH7" s="626"/>
      <c r="AI7" s="626"/>
      <c r="AJ7" s="626"/>
      <c r="AK7" s="626"/>
      <c r="AL7" s="626"/>
      <c r="AM7" s="626"/>
      <c r="AN7" s="626"/>
      <c r="AO7" s="626"/>
      <c r="AP7" s="626"/>
      <c r="AQ7" s="626"/>
      <c r="AR7" s="626"/>
      <c r="AS7" s="626"/>
      <c r="AT7" s="626"/>
      <c r="AU7" s="626"/>
      <c r="AV7" s="626"/>
      <c r="AW7" s="626"/>
      <c r="AX7" s="626"/>
      <c r="AY7" s="626"/>
      <c r="AZ7" s="626"/>
      <c r="BA7" s="308"/>
      <c r="BB7" s="308"/>
      <c r="BC7" s="622"/>
      <c r="BD7" s="622"/>
      <c r="BE7" s="622"/>
      <c r="BF7" s="622"/>
      <c r="BG7" s="622"/>
      <c r="BH7" s="622"/>
      <c r="BI7" s="622"/>
      <c r="BJ7" s="622"/>
    </row>
    <row r="8" spans="1:62" ht="12.75">
      <c r="A8" s="622"/>
      <c r="B8" s="622"/>
      <c r="C8" s="622"/>
      <c r="D8" s="622"/>
      <c r="E8" s="622"/>
      <c r="F8" s="622"/>
      <c r="G8" s="622"/>
      <c r="H8" s="622"/>
      <c r="I8" s="622"/>
      <c r="J8" s="622"/>
      <c r="K8" s="622"/>
      <c r="L8" s="622"/>
      <c r="M8" s="622"/>
      <c r="N8" s="622"/>
      <c r="O8" s="622"/>
      <c r="P8" s="622"/>
      <c r="Q8" s="622"/>
      <c r="R8" s="308"/>
      <c r="S8" s="308"/>
      <c r="T8" s="308"/>
      <c r="U8" s="626"/>
      <c r="V8" s="626"/>
      <c r="W8" s="626"/>
      <c r="X8" s="626"/>
      <c r="Y8" s="626"/>
      <c r="Z8" s="626"/>
      <c r="AA8" s="626"/>
      <c r="AB8" s="626"/>
      <c r="AC8" s="626"/>
      <c r="AD8" s="626"/>
      <c r="AE8" s="626"/>
      <c r="AF8" s="626"/>
      <c r="AG8" s="626"/>
      <c r="AH8" s="626"/>
      <c r="AI8" s="626"/>
      <c r="AJ8" s="626"/>
      <c r="AK8" s="626"/>
      <c r="AL8" s="626"/>
      <c r="AM8" s="626"/>
      <c r="AN8" s="626"/>
      <c r="AO8" s="626"/>
      <c r="AP8" s="626"/>
      <c r="AQ8" s="626"/>
      <c r="AR8" s="626"/>
      <c r="AS8" s="626"/>
      <c r="AT8" s="626"/>
      <c r="AU8" s="626"/>
      <c r="AV8" s="626"/>
      <c r="AW8" s="626"/>
      <c r="AX8" s="626"/>
      <c r="AY8" s="626"/>
      <c r="AZ8" s="626"/>
      <c r="BA8" s="308"/>
      <c r="BB8" s="308"/>
      <c r="BC8" s="622"/>
      <c r="BD8" s="622"/>
      <c r="BE8" s="622"/>
      <c r="BF8" s="622"/>
      <c r="BG8" s="622"/>
      <c r="BH8" s="622"/>
      <c r="BI8" s="622"/>
      <c r="BJ8" s="622"/>
    </row>
    <row r="9" spans="1:62" ht="12.75" customHeight="1">
      <c r="A9" s="622"/>
      <c r="B9" s="622"/>
      <c r="C9" s="622"/>
      <c r="D9" s="622"/>
      <c r="E9" s="622"/>
      <c r="F9" s="622"/>
      <c r="G9" s="622"/>
      <c r="H9" s="622"/>
      <c r="I9" s="622"/>
      <c r="J9" s="622"/>
      <c r="K9" s="622"/>
      <c r="L9" s="622"/>
      <c r="M9" s="622"/>
      <c r="N9" s="622"/>
      <c r="O9" s="622"/>
      <c r="P9" s="622"/>
      <c r="Q9" s="622"/>
      <c r="R9" s="308"/>
      <c r="S9" s="308"/>
      <c r="T9" s="308"/>
      <c r="U9" s="626"/>
      <c r="V9" s="626"/>
      <c r="W9" s="626"/>
      <c r="X9" s="626"/>
      <c r="Y9" s="626"/>
      <c r="Z9" s="626"/>
      <c r="AA9" s="626"/>
      <c r="AB9" s="626"/>
      <c r="AC9" s="626"/>
      <c r="AD9" s="626"/>
      <c r="AE9" s="626"/>
      <c r="AF9" s="626"/>
      <c r="AG9" s="626"/>
      <c r="AH9" s="626"/>
      <c r="AI9" s="626"/>
      <c r="AJ9" s="626"/>
      <c r="AK9" s="626"/>
      <c r="AL9" s="626"/>
      <c r="AM9" s="626"/>
      <c r="AN9" s="626"/>
      <c r="AO9" s="626"/>
      <c r="AP9" s="626"/>
      <c r="AQ9" s="626"/>
      <c r="AR9" s="626"/>
      <c r="AS9" s="626"/>
      <c r="AT9" s="626"/>
      <c r="AU9" s="626"/>
      <c r="AV9" s="626"/>
      <c r="AW9" s="626"/>
      <c r="AX9" s="626"/>
      <c r="AY9" s="626"/>
      <c r="AZ9" s="626"/>
      <c r="BA9" s="308"/>
      <c r="BB9" s="308"/>
      <c r="BC9" s="622"/>
      <c r="BD9" s="622"/>
      <c r="BE9" s="622"/>
      <c r="BF9" s="622"/>
      <c r="BG9" s="622"/>
      <c r="BH9" s="622"/>
      <c r="BI9" s="622"/>
      <c r="BJ9" s="622"/>
    </row>
    <row r="10" spans="1:62" ht="12.75">
      <c r="A10" s="622"/>
      <c r="B10" s="622"/>
      <c r="C10" s="622"/>
      <c r="D10" s="622"/>
      <c r="E10" s="622"/>
      <c r="F10" s="622"/>
      <c r="G10" s="622"/>
      <c r="H10" s="622"/>
      <c r="I10" s="622"/>
      <c r="J10" s="622"/>
      <c r="K10" s="622"/>
      <c r="L10" s="622"/>
      <c r="M10" s="622"/>
      <c r="N10" s="622"/>
      <c r="O10" s="622"/>
      <c r="P10" s="622"/>
      <c r="Q10" s="622"/>
      <c r="R10" s="308"/>
      <c r="S10" s="308"/>
      <c r="T10" s="308"/>
      <c r="U10" s="626"/>
      <c r="V10" s="626"/>
      <c r="W10" s="626"/>
      <c r="X10" s="626"/>
      <c r="Y10" s="626"/>
      <c r="Z10" s="626"/>
      <c r="AA10" s="626"/>
      <c r="AB10" s="626"/>
      <c r="AC10" s="626"/>
      <c r="AD10" s="626"/>
      <c r="AE10" s="626"/>
      <c r="AF10" s="626"/>
      <c r="AG10" s="626"/>
      <c r="AH10" s="626"/>
      <c r="AI10" s="626"/>
      <c r="AJ10" s="626"/>
      <c r="AK10" s="626"/>
      <c r="AL10" s="626"/>
      <c r="AM10" s="626"/>
      <c r="AN10" s="626"/>
      <c r="AO10" s="626"/>
      <c r="AP10" s="626"/>
      <c r="AQ10" s="626"/>
      <c r="AR10" s="626"/>
      <c r="AS10" s="626"/>
      <c r="AT10" s="626"/>
      <c r="AU10" s="626"/>
      <c r="AV10" s="626"/>
      <c r="AW10" s="626"/>
      <c r="AX10" s="626"/>
      <c r="AY10" s="626"/>
      <c r="AZ10" s="626"/>
      <c r="BA10" s="308"/>
      <c r="BB10" s="308"/>
      <c r="BC10" s="622"/>
      <c r="BD10" s="622"/>
      <c r="BE10" s="622"/>
      <c r="BF10" s="622"/>
      <c r="BG10" s="622"/>
      <c r="BH10" s="622"/>
      <c r="BI10" s="622"/>
      <c r="BJ10" s="622"/>
    </row>
    <row r="11" spans="1:62" ht="12.75" customHeight="1">
      <c r="A11" s="622"/>
      <c r="B11" s="622"/>
      <c r="C11" s="622"/>
      <c r="D11" s="622"/>
      <c r="E11" s="622"/>
      <c r="F11" s="622"/>
      <c r="G11" s="622"/>
      <c r="H11" s="622"/>
      <c r="I11" s="622"/>
      <c r="J11" s="622"/>
      <c r="K11" s="622"/>
      <c r="L11" s="622"/>
      <c r="M11" s="622"/>
      <c r="N11" s="622"/>
      <c r="O11" s="622"/>
      <c r="P11" s="622"/>
      <c r="Q11" s="622"/>
      <c r="R11" s="308"/>
      <c r="S11" s="309"/>
      <c r="T11" s="309"/>
      <c r="U11" s="626"/>
      <c r="V11" s="626"/>
      <c r="W11" s="626"/>
      <c r="X11" s="626"/>
      <c r="Y11" s="626"/>
      <c r="Z11" s="626"/>
      <c r="AA11" s="626"/>
      <c r="AB11" s="626"/>
      <c r="AC11" s="626"/>
      <c r="AD11" s="626"/>
      <c r="AE11" s="626"/>
      <c r="AF11" s="626"/>
      <c r="AG11" s="626"/>
      <c r="AH11" s="626"/>
      <c r="AI11" s="626"/>
      <c r="AJ11" s="626"/>
      <c r="AK11" s="626"/>
      <c r="AL11" s="626"/>
      <c r="AM11" s="626"/>
      <c r="AN11" s="626"/>
      <c r="AO11" s="626"/>
      <c r="AP11" s="626"/>
      <c r="AQ11" s="626"/>
      <c r="AR11" s="626"/>
      <c r="AS11" s="626"/>
      <c r="AT11" s="626"/>
      <c r="AU11" s="626"/>
      <c r="AV11" s="626"/>
      <c r="AW11" s="626"/>
      <c r="AX11" s="626"/>
      <c r="AY11" s="626"/>
      <c r="AZ11" s="626"/>
      <c r="BA11" s="308"/>
      <c r="BB11" s="308"/>
      <c r="BC11" s="622"/>
      <c r="BD11" s="622"/>
      <c r="BE11" s="622"/>
      <c r="BF11" s="622"/>
      <c r="BG11" s="622"/>
      <c r="BH11" s="622"/>
      <c r="BI11" s="622"/>
      <c r="BJ11" s="622"/>
    </row>
    <row r="12" spans="1:62" ht="12.75" customHeight="1">
      <c r="A12" s="625" t="s">
        <v>640</v>
      </c>
      <c r="B12" s="625"/>
      <c r="C12" s="625"/>
      <c r="D12" s="625"/>
      <c r="E12" s="625"/>
      <c r="F12" s="625"/>
      <c r="G12" s="625"/>
      <c r="H12" s="625"/>
      <c r="I12" s="625"/>
      <c r="J12" s="625"/>
      <c r="K12" s="625"/>
      <c r="L12" s="625"/>
      <c r="M12" s="625"/>
      <c r="N12" s="303"/>
      <c r="BA12" s="308"/>
      <c r="BB12" s="308"/>
      <c r="BC12" s="622"/>
      <c r="BD12" s="622"/>
      <c r="BE12" s="622"/>
      <c r="BF12" s="622"/>
      <c r="BG12" s="622"/>
      <c r="BH12" s="622"/>
      <c r="BI12" s="622"/>
      <c r="BJ12" s="622"/>
    </row>
    <row r="13" spans="1:62" ht="12.75" customHeight="1">
      <c r="A13" s="625"/>
      <c r="B13" s="625"/>
      <c r="C13" s="625"/>
      <c r="D13" s="625"/>
      <c r="E13" s="625"/>
      <c r="F13" s="625"/>
      <c r="G13" s="625"/>
      <c r="H13" s="625"/>
      <c r="I13" s="625"/>
      <c r="J13" s="625"/>
      <c r="K13" s="625"/>
      <c r="L13" s="625"/>
      <c r="M13" s="625"/>
      <c r="N13" s="303"/>
      <c r="BA13" s="308"/>
      <c r="BB13" s="308"/>
      <c r="BC13" s="622"/>
      <c r="BD13" s="622"/>
      <c r="BE13" s="622"/>
      <c r="BF13" s="622"/>
      <c r="BG13" s="622"/>
      <c r="BH13" s="622"/>
      <c r="BI13" s="622"/>
      <c r="BJ13" s="622"/>
    </row>
    <row r="14" spans="1:62" ht="12.75">
      <c r="A14" s="625"/>
      <c r="B14" s="625"/>
      <c r="C14" s="625"/>
      <c r="D14" s="625"/>
      <c r="E14" s="625"/>
      <c r="F14" s="625"/>
      <c r="G14" s="625"/>
      <c r="H14" s="625"/>
      <c r="I14" s="625"/>
      <c r="J14" s="625"/>
      <c r="K14" s="625"/>
      <c r="L14" s="625"/>
      <c r="M14" s="625"/>
      <c r="AZ14" s="305"/>
      <c r="BA14" s="303"/>
      <c r="BB14" s="303"/>
      <c r="BC14" s="622"/>
      <c r="BD14" s="622"/>
      <c r="BE14" s="622"/>
      <c r="BF14" s="622"/>
      <c r="BG14" s="622"/>
      <c r="BH14" s="622"/>
      <c r="BI14" s="622"/>
      <c r="BJ14" s="622"/>
    </row>
    <row r="15" spans="1:62" ht="13.5" customHeight="1">
      <c r="A15" s="625"/>
      <c r="B15" s="625"/>
      <c r="C15" s="625"/>
      <c r="D15" s="625"/>
      <c r="E15" s="625"/>
      <c r="F15" s="625"/>
      <c r="G15" s="625"/>
      <c r="H15" s="625"/>
      <c r="I15" s="625"/>
      <c r="J15" s="625"/>
      <c r="K15" s="625"/>
      <c r="L15" s="625"/>
      <c r="M15" s="625"/>
      <c r="AZ15" s="305"/>
      <c r="BA15" s="303"/>
      <c r="BB15" s="303"/>
      <c r="BC15" s="622"/>
      <c r="BD15" s="622"/>
      <c r="BE15" s="622"/>
      <c r="BF15" s="622"/>
      <c r="BG15" s="622"/>
      <c r="BH15" s="622"/>
      <c r="BI15" s="622"/>
      <c r="BJ15" s="622"/>
    </row>
    <row r="16" spans="1:62" ht="12.75">
      <c r="A16" s="625"/>
      <c r="B16" s="625"/>
      <c r="C16" s="625"/>
      <c r="D16" s="625"/>
      <c r="E16" s="625"/>
      <c r="F16" s="625"/>
      <c r="G16" s="625"/>
      <c r="H16" s="625"/>
      <c r="I16" s="625"/>
      <c r="J16" s="625"/>
      <c r="K16" s="625"/>
      <c r="L16" s="625"/>
      <c r="M16" s="625"/>
      <c r="N16" s="303"/>
      <c r="AZ16" s="305"/>
      <c r="BA16" s="303"/>
      <c r="BB16" s="303"/>
      <c r="BC16" s="308"/>
      <c r="BD16" s="308"/>
      <c r="BE16" s="308"/>
      <c r="BF16" s="308"/>
      <c r="BG16" s="308"/>
      <c r="BH16" s="308"/>
      <c r="BI16" s="308"/>
      <c r="BJ16" s="308"/>
    </row>
    <row r="17" spans="1:62" ht="12.75">
      <c r="A17" s="625"/>
      <c r="B17" s="625"/>
      <c r="C17" s="625"/>
      <c r="D17" s="625"/>
      <c r="E17" s="625"/>
      <c r="F17" s="625"/>
      <c r="G17" s="625"/>
      <c r="H17" s="625"/>
      <c r="I17" s="625"/>
      <c r="J17" s="625"/>
      <c r="K17" s="625"/>
      <c r="L17" s="625"/>
      <c r="M17" s="625"/>
      <c r="N17" s="303"/>
      <c r="AZ17" s="305"/>
      <c r="BA17" s="303"/>
      <c r="BB17" s="303"/>
      <c r="BC17" s="303"/>
      <c r="BD17" s="303"/>
      <c r="BE17" s="303"/>
      <c r="BF17" s="303"/>
      <c r="BG17" s="303"/>
      <c r="BH17" s="303"/>
      <c r="BI17" s="303"/>
      <c r="BJ17" s="303"/>
    </row>
    <row r="18" spans="1:62" ht="12.75">
      <c r="A18" s="625"/>
      <c r="B18" s="625"/>
      <c r="C18" s="625"/>
      <c r="D18" s="625"/>
      <c r="E18" s="625"/>
      <c r="F18" s="625"/>
      <c r="G18" s="625"/>
      <c r="H18" s="625"/>
      <c r="I18" s="625"/>
      <c r="J18" s="625"/>
      <c r="K18" s="625"/>
      <c r="L18" s="625"/>
      <c r="M18" s="625"/>
      <c r="N18" s="303"/>
      <c r="AZ18" s="305"/>
      <c r="BA18" s="303"/>
      <c r="BB18" s="303"/>
      <c r="BC18" s="620" t="s">
        <v>639</v>
      </c>
      <c r="BD18" s="620"/>
      <c r="BE18" s="620"/>
      <c r="BF18" s="620"/>
      <c r="BG18" s="620"/>
      <c r="BH18" s="620"/>
      <c r="BI18" s="620"/>
      <c r="BJ18" s="620"/>
    </row>
    <row r="19" spans="1:62" ht="12.75" customHeight="1">
      <c r="A19" s="625"/>
      <c r="B19" s="625"/>
      <c r="C19" s="625"/>
      <c r="D19" s="625"/>
      <c r="E19" s="625"/>
      <c r="F19" s="625"/>
      <c r="G19" s="625"/>
      <c r="H19" s="625"/>
      <c r="I19" s="625"/>
      <c r="J19" s="625"/>
      <c r="K19" s="625"/>
      <c r="L19" s="625"/>
      <c r="M19" s="625"/>
      <c r="N19" s="303"/>
      <c r="AZ19" s="305"/>
      <c r="BA19" s="303"/>
      <c r="BB19" s="303"/>
      <c r="BC19" s="620"/>
      <c r="BD19" s="620"/>
      <c r="BE19" s="620"/>
      <c r="BF19" s="620"/>
      <c r="BG19" s="620"/>
      <c r="BH19" s="620"/>
      <c r="BI19" s="620"/>
      <c r="BJ19" s="620"/>
    </row>
    <row r="20" spans="1:62" ht="12.75" customHeight="1">
      <c r="A20" s="625"/>
      <c r="B20" s="625"/>
      <c r="C20" s="625"/>
      <c r="D20" s="625"/>
      <c r="E20" s="625"/>
      <c r="F20" s="625"/>
      <c r="G20" s="625"/>
      <c r="H20" s="625"/>
      <c r="I20" s="625"/>
      <c r="J20" s="625"/>
      <c r="K20" s="625"/>
      <c r="L20" s="625"/>
      <c r="M20" s="625"/>
      <c r="N20" s="303"/>
      <c r="BB20" s="303"/>
      <c r="BC20" s="620"/>
      <c r="BD20" s="620"/>
      <c r="BE20" s="620"/>
      <c r="BF20" s="620"/>
      <c r="BG20" s="620"/>
      <c r="BH20" s="620"/>
      <c r="BI20" s="620"/>
      <c r="BJ20" s="620"/>
    </row>
    <row r="21" spans="1:62" ht="12.75" customHeight="1">
      <c r="A21" s="625"/>
      <c r="B21" s="625"/>
      <c r="C21" s="625"/>
      <c r="D21" s="625"/>
      <c r="E21" s="625"/>
      <c r="F21" s="625"/>
      <c r="G21" s="625"/>
      <c r="H21" s="625"/>
      <c r="I21" s="625"/>
      <c r="J21" s="625"/>
      <c r="K21" s="625"/>
      <c r="L21" s="625"/>
      <c r="M21" s="625"/>
      <c r="N21" s="303"/>
      <c r="BA21" s="303"/>
      <c r="BB21" s="303"/>
      <c r="BC21" s="620"/>
      <c r="BD21" s="620"/>
      <c r="BE21" s="620"/>
      <c r="BF21" s="620"/>
      <c r="BG21" s="620"/>
      <c r="BH21" s="620"/>
      <c r="BI21" s="620"/>
      <c r="BJ21" s="620"/>
    </row>
    <row r="22" spans="1:62" ht="12.75">
      <c r="A22" s="625"/>
      <c r="B22" s="625"/>
      <c r="C22" s="625"/>
      <c r="D22" s="625"/>
      <c r="E22" s="625"/>
      <c r="F22" s="625"/>
      <c r="G22" s="625"/>
      <c r="H22" s="625"/>
      <c r="I22" s="625"/>
      <c r="J22" s="625"/>
      <c r="K22" s="625"/>
      <c r="L22" s="625"/>
      <c r="M22" s="625"/>
      <c r="N22" s="303"/>
      <c r="P22" s="308"/>
      <c r="AZ22" s="305"/>
      <c r="BA22" s="303"/>
      <c r="BB22" s="303"/>
      <c r="BC22" s="620"/>
      <c r="BD22" s="620"/>
      <c r="BE22" s="620"/>
      <c r="BF22" s="620"/>
      <c r="BG22" s="620"/>
      <c r="BH22" s="620"/>
      <c r="BI22" s="620"/>
      <c r="BJ22" s="620"/>
    </row>
    <row r="23" spans="1:62" ht="12.75">
      <c r="A23" s="625"/>
      <c r="B23" s="625"/>
      <c r="C23" s="625"/>
      <c r="D23" s="625"/>
      <c r="E23" s="625"/>
      <c r="F23" s="625"/>
      <c r="G23" s="625"/>
      <c r="H23" s="625"/>
      <c r="I23" s="625"/>
      <c r="J23" s="625"/>
      <c r="K23" s="625"/>
      <c r="L23" s="625"/>
      <c r="M23" s="625"/>
      <c r="N23" s="303"/>
      <c r="P23" s="307"/>
      <c r="AZ23" s="305"/>
      <c r="BA23" s="303"/>
      <c r="BB23" s="303"/>
      <c r="BC23" s="620"/>
      <c r="BD23" s="620"/>
      <c r="BE23" s="620"/>
      <c r="BF23" s="620"/>
      <c r="BG23" s="620"/>
      <c r="BH23" s="620"/>
      <c r="BI23" s="620"/>
      <c r="BJ23" s="620"/>
    </row>
    <row r="24" spans="1:62" ht="12.75">
      <c r="A24" s="625"/>
      <c r="B24" s="625"/>
      <c r="C24" s="625"/>
      <c r="D24" s="625"/>
      <c r="E24" s="625"/>
      <c r="F24" s="625"/>
      <c r="G24" s="625"/>
      <c r="H24" s="625"/>
      <c r="I24" s="625"/>
      <c r="J24" s="625"/>
      <c r="K24" s="625"/>
      <c r="L24" s="625"/>
      <c r="M24" s="625"/>
      <c r="N24" s="303"/>
      <c r="P24" s="301"/>
      <c r="AZ24" s="305"/>
      <c r="BA24" s="303"/>
      <c r="BB24" s="303"/>
      <c r="BC24" s="620"/>
      <c r="BD24" s="620"/>
      <c r="BE24" s="620"/>
      <c r="BF24" s="620"/>
      <c r="BG24" s="620"/>
      <c r="BH24" s="620"/>
      <c r="BI24" s="620"/>
      <c r="BJ24" s="620"/>
    </row>
    <row r="25" spans="1:62" ht="12.75">
      <c r="A25" s="625"/>
      <c r="B25" s="625"/>
      <c r="C25" s="625"/>
      <c r="D25" s="625"/>
      <c r="E25" s="625"/>
      <c r="F25" s="625"/>
      <c r="G25" s="625"/>
      <c r="H25" s="625"/>
      <c r="I25" s="625"/>
      <c r="J25" s="625"/>
      <c r="K25" s="625"/>
      <c r="L25" s="625"/>
      <c r="M25" s="625"/>
      <c r="N25" s="303"/>
      <c r="P25" s="301"/>
      <c r="AZ25" s="305"/>
      <c r="BA25" s="303"/>
      <c r="BB25" s="303"/>
      <c r="BC25" s="620"/>
      <c r="BD25" s="620"/>
      <c r="BE25" s="620"/>
      <c r="BF25" s="620"/>
      <c r="BG25" s="620"/>
      <c r="BH25" s="620"/>
      <c r="BI25" s="620"/>
      <c r="BJ25" s="620"/>
    </row>
    <row r="26" spans="1:62" ht="12.75">
      <c r="A26" s="306"/>
      <c r="B26" s="306"/>
      <c r="C26" s="306"/>
      <c r="D26" s="306"/>
      <c r="E26" s="306"/>
      <c r="F26" s="306"/>
      <c r="G26" s="306"/>
      <c r="H26" s="306"/>
      <c r="I26" s="306"/>
      <c r="J26" s="306"/>
      <c r="K26" s="306"/>
      <c r="L26" s="306"/>
      <c r="M26" s="306"/>
      <c r="N26" s="303"/>
      <c r="AZ26" s="305"/>
      <c r="BA26" s="303"/>
      <c r="BB26" s="303"/>
      <c r="BC26" s="620"/>
      <c r="BD26" s="620"/>
      <c r="BE26" s="620"/>
      <c r="BF26" s="620"/>
      <c r="BG26" s="620"/>
      <c r="BH26" s="620"/>
      <c r="BI26" s="620"/>
      <c r="BJ26" s="620"/>
    </row>
    <row r="27" spans="1:62" ht="12.75">
      <c r="A27" s="624" t="s">
        <v>638</v>
      </c>
      <c r="B27" s="624"/>
      <c r="C27" s="624"/>
      <c r="D27" s="624"/>
      <c r="E27" s="624"/>
      <c r="F27" s="624"/>
      <c r="G27" s="624"/>
      <c r="H27" s="624"/>
      <c r="I27" s="624"/>
      <c r="J27" s="624"/>
      <c r="K27" s="624"/>
      <c r="L27" s="624"/>
      <c r="M27" s="624"/>
      <c r="N27" s="303"/>
      <c r="AZ27" s="305"/>
      <c r="BA27" s="303"/>
      <c r="BB27" s="303"/>
      <c r="BC27" s="620"/>
      <c r="BD27" s="620"/>
      <c r="BE27" s="620"/>
      <c r="BF27" s="620"/>
      <c r="BG27" s="620"/>
      <c r="BH27" s="620"/>
      <c r="BI27" s="620"/>
      <c r="BJ27" s="620"/>
    </row>
    <row r="28" spans="1:14" ht="12.75">
      <c r="A28" s="624"/>
      <c r="B28" s="624"/>
      <c r="C28" s="624"/>
      <c r="D28" s="624"/>
      <c r="E28" s="624"/>
      <c r="F28" s="624"/>
      <c r="G28" s="624"/>
      <c r="H28" s="624"/>
      <c r="I28" s="624"/>
      <c r="J28" s="624"/>
      <c r="K28" s="624"/>
      <c r="L28" s="624"/>
      <c r="M28" s="624"/>
      <c r="N28" s="303"/>
    </row>
    <row r="29" spans="1:14" ht="12.75">
      <c r="A29" s="624"/>
      <c r="B29" s="624"/>
      <c r="C29" s="624"/>
      <c r="D29" s="624"/>
      <c r="E29" s="624"/>
      <c r="F29" s="624"/>
      <c r="G29" s="624"/>
      <c r="H29" s="624"/>
      <c r="I29" s="624"/>
      <c r="J29" s="624"/>
      <c r="K29" s="624"/>
      <c r="L29" s="624"/>
      <c r="M29" s="624"/>
      <c r="N29" s="303"/>
    </row>
    <row r="30" spans="1:62" ht="12.75" customHeight="1">
      <c r="A30" s="624"/>
      <c r="B30" s="624"/>
      <c r="C30" s="624"/>
      <c r="D30" s="624"/>
      <c r="E30" s="624"/>
      <c r="F30" s="624"/>
      <c r="G30" s="624"/>
      <c r="H30" s="624"/>
      <c r="I30" s="624"/>
      <c r="J30" s="624"/>
      <c r="K30" s="624"/>
      <c r="L30" s="624"/>
      <c r="M30" s="624"/>
      <c r="N30" s="303"/>
      <c r="P30" s="302"/>
      <c r="Q30" s="620" t="s">
        <v>637</v>
      </c>
      <c r="R30" s="620"/>
      <c r="S30" s="620"/>
      <c r="T30" s="620"/>
      <c r="U30" s="620"/>
      <c r="V30" s="620"/>
      <c r="W30" s="620"/>
      <c r="X30" s="620"/>
      <c r="Y30" s="620"/>
      <c r="Z30" s="620"/>
      <c r="AA30" s="620"/>
      <c r="AB30" s="620"/>
      <c r="AC30" s="620"/>
      <c r="AD30" s="620"/>
      <c r="AE30" s="620"/>
      <c r="AF30" s="620"/>
      <c r="AG30" s="620"/>
      <c r="AH30" s="620"/>
      <c r="AI30" s="301"/>
      <c r="AJ30" s="301"/>
      <c r="AK30" s="620" t="s">
        <v>636</v>
      </c>
      <c r="AL30" s="620"/>
      <c r="AM30" s="620"/>
      <c r="AN30" s="620"/>
      <c r="AO30" s="620"/>
      <c r="AP30" s="620"/>
      <c r="AQ30" s="620"/>
      <c r="AR30" s="620"/>
      <c r="AS30" s="620"/>
      <c r="AT30" s="620"/>
      <c r="AU30" s="620"/>
      <c r="AV30" s="620"/>
      <c r="AW30" s="620"/>
      <c r="AX30" s="620"/>
      <c r="AY30" s="620"/>
      <c r="AZ30" s="620"/>
      <c r="BA30" s="620"/>
      <c r="BB30" s="620"/>
      <c r="BC30" s="620"/>
      <c r="BD30" s="620"/>
      <c r="BE30" s="620"/>
      <c r="BF30" s="620"/>
      <c r="BG30" s="620"/>
      <c r="BH30" s="620"/>
      <c r="BI30" s="620"/>
      <c r="BJ30" s="620"/>
    </row>
    <row r="31" spans="1:62" ht="12.75">
      <c r="A31" s="624"/>
      <c r="B31" s="624"/>
      <c r="C31" s="624"/>
      <c r="D31" s="624"/>
      <c r="E31" s="624"/>
      <c r="F31" s="624"/>
      <c r="G31" s="624"/>
      <c r="H31" s="624"/>
      <c r="I31" s="624"/>
      <c r="J31" s="624"/>
      <c r="K31" s="624"/>
      <c r="L31" s="624"/>
      <c r="M31" s="624"/>
      <c r="N31" s="303"/>
      <c r="O31" s="302"/>
      <c r="P31" s="302"/>
      <c r="Q31" s="620"/>
      <c r="R31" s="620"/>
      <c r="S31" s="620"/>
      <c r="T31" s="620"/>
      <c r="U31" s="620"/>
      <c r="V31" s="620"/>
      <c r="W31" s="620"/>
      <c r="X31" s="620"/>
      <c r="Y31" s="620"/>
      <c r="Z31" s="620"/>
      <c r="AA31" s="620"/>
      <c r="AB31" s="620"/>
      <c r="AC31" s="620"/>
      <c r="AD31" s="620"/>
      <c r="AE31" s="620"/>
      <c r="AF31" s="620"/>
      <c r="AG31" s="620"/>
      <c r="AH31" s="620"/>
      <c r="AI31" s="301"/>
      <c r="AJ31" s="301"/>
      <c r="AK31" s="620"/>
      <c r="AL31" s="620"/>
      <c r="AM31" s="620"/>
      <c r="AN31" s="620"/>
      <c r="AO31" s="620"/>
      <c r="AP31" s="620"/>
      <c r="AQ31" s="620"/>
      <c r="AR31" s="620"/>
      <c r="AS31" s="620"/>
      <c r="AT31" s="620"/>
      <c r="AU31" s="620"/>
      <c r="AV31" s="620"/>
      <c r="AW31" s="620"/>
      <c r="AX31" s="620"/>
      <c r="AY31" s="620"/>
      <c r="AZ31" s="620"/>
      <c r="BA31" s="620"/>
      <c r="BB31" s="620"/>
      <c r="BC31" s="620"/>
      <c r="BD31" s="620"/>
      <c r="BE31" s="620"/>
      <c r="BF31" s="620"/>
      <c r="BG31" s="620"/>
      <c r="BH31" s="620"/>
      <c r="BI31" s="620"/>
      <c r="BJ31" s="620"/>
    </row>
    <row r="32" spans="1:62" ht="13.5" customHeight="1">
      <c r="A32" s="624"/>
      <c r="B32" s="624"/>
      <c r="C32" s="624"/>
      <c r="D32" s="624"/>
      <c r="E32" s="624"/>
      <c r="F32" s="624"/>
      <c r="G32" s="624"/>
      <c r="H32" s="624"/>
      <c r="I32" s="624"/>
      <c r="J32" s="624"/>
      <c r="K32" s="624"/>
      <c r="L32" s="624"/>
      <c r="M32" s="624"/>
      <c r="N32" s="303"/>
      <c r="O32" s="302"/>
      <c r="P32" s="302"/>
      <c r="Q32" s="620"/>
      <c r="R32" s="620"/>
      <c r="S32" s="620"/>
      <c r="T32" s="620"/>
      <c r="U32" s="620"/>
      <c r="V32" s="620"/>
      <c r="W32" s="620"/>
      <c r="X32" s="620"/>
      <c r="Y32" s="620"/>
      <c r="Z32" s="620"/>
      <c r="AA32" s="620"/>
      <c r="AB32" s="620"/>
      <c r="AC32" s="620"/>
      <c r="AD32" s="620"/>
      <c r="AE32" s="620"/>
      <c r="AF32" s="620"/>
      <c r="AG32" s="620"/>
      <c r="AH32" s="620"/>
      <c r="AI32" s="301"/>
      <c r="AJ32" s="301"/>
      <c r="AK32" s="620"/>
      <c r="AL32" s="620"/>
      <c r="AM32" s="620"/>
      <c r="AN32" s="620"/>
      <c r="AO32" s="620"/>
      <c r="AP32" s="620"/>
      <c r="AQ32" s="620"/>
      <c r="AR32" s="620"/>
      <c r="AS32" s="620"/>
      <c r="AT32" s="620"/>
      <c r="AU32" s="620"/>
      <c r="AV32" s="620"/>
      <c r="AW32" s="620"/>
      <c r="AX32" s="620"/>
      <c r="AY32" s="620"/>
      <c r="AZ32" s="620"/>
      <c r="BA32" s="620"/>
      <c r="BB32" s="620"/>
      <c r="BC32" s="620"/>
      <c r="BD32" s="620"/>
      <c r="BE32" s="620"/>
      <c r="BF32" s="620"/>
      <c r="BG32" s="620"/>
      <c r="BH32" s="620"/>
      <c r="BI32" s="620"/>
      <c r="BJ32" s="620"/>
    </row>
    <row r="33" spans="1:62" ht="13.5" customHeight="1">
      <c r="A33" s="304"/>
      <c r="B33" s="304"/>
      <c r="C33" s="304"/>
      <c r="D33" s="304"/>
      <c r="E33" s="304"/>
      <c r="F33" s="304"/>
      <c r="G33" s="304"/>
      <c r="H33" s="304"/>
      <c r="I33" s="304"/>
      <c r="J33" s="304"/>
      <c r="K33" s="304"/>
      <c r="L33" s="304"/>
      <c r="M33" s="304"/>
      <c r="N33" s="303"/>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2"/>
      <c r="AY33" s="302"/>
      <c r="AZ33" s="302"/>
      <c r="BA33" s="302"/>
      <c r="BB33" s="302"/>
      <c r="BC33" s="302"/>
      <c r="BD33" s="302"/>
      <c r="BE33" s="302"/>
      <c r="BF33" s="302"/>
      <c r="BG33" s="302"/>
      <c r="BH33" s="302"/>
      <c r="BI33" s="301"/>
      <c r="BJ33" s="301"/>
    </row>
    <row r="34" spans="1:62" ht="9" customHeight="1">
      <c r="A34" s="621" t="s">
        <v>635</v>
      </c>
      <c r="B34" s="621"/>
      <c r="C34" s="621"/>
      <c r="D34" s="621"/>
      <c r="E34" s="621"/>
      <c r="F34" s="621"/>
      <c r="G34" s="621"/>
      <c r="H34" s="621"/>
      <c r="I34" s="621"/>
      <c r="J34" s="621"/>
      <c r="K34" s="621"/>
      <c r="L34" s="621"/>
      <c r="M34" s="621"/>
      <c r="N34" s="621"/>
      <c r="O34" s="621"/>
      <c r="P34" s="621"/>
      <c r="Q34" s="621"/>
      <c r="R34" s="621"/>
      <c r="S34" s="621"/>
      <c r="T34" s="621"/>
      <c r="U34" s="621"/>
      <c r="V34" s="621"/>
      <c r="W34" s="621"/>
      <c r="X34" s="621"/>
      <c r="Y34" s="621"/>
      <c r="Z34" s="621"/>
      <c r="AA34" s="621"/>
      <c r="AB34" s="621"/>
      <c r="AC34" s="621"/>
      <c r="AD34" s="621"/>
      <c r="AE34" s="621"/>
      <c r="AF34" s="621"/>
      <c r="AG34" s="621"/>
      <c r="AH34" s="621"/>
      <c r="AI34" s="621"/>
      <c r="AJ34" s="621"/>
      <c r="AK34" s="621"/>
      <c r="AL34" s="621"/>
      <c r="AM34" s="621"/>
      <c r="AN34" s="621"/>
      <c r="AO34" s="621"/>
      <c r="AP34" s="621"/>
      <c r="AQ34" s="621"/>
      <c r="AR34" s="621"/>
      <c r="AS34" s="621"/>
      <c r="AT34" s="621"/>
      <c r="AU34" s="621"/>
      <c r="AV34" s="621"/>
      <c r="AW34" s="621"/>
      <c r="AX34" s="621"/>
      <c r="AY34" s="621"/>
      <c r="AZ34" s="621"/>
      <c r="BA34" s="621"/>
      <c r="BB34" s="621"/>
      <c r="BC34" s="621"/>
      <c r="BD34" s="621"/>
      <c r="BE34" s="621"/>
      <c r="BF34" s="621"/>
      <c r="BG34" s="621"/>
      <c r="BH34" s="621"/>
      <c r="BI34" s="621"/>
      <c r="BJ34" s="621"/>
    </row>
    <row r="35" spans="1:62" ht="12.75" customHeight="1">
      <c r="A35" s="621"/>
      <c r="B35" s="621"/>
      <c r="C35" s="621"/>
      <c r="D35" s="621"/>
      <c r="E35" s="621"/>
      <c r="F35" s="621"/>
      <c r="G35" s="621"/>
      <c r="H35" s="621"/>
      <c r="I35" s="621"/>
      <c r="J35" s="621"/>
      <c r="K35" s="621"/>
      <c r="L35" s="621"/>
      <c r="M35" s="621"/>
      <c r="N35" s="621"/>
      <c r="O35" s="621"/>
      <c r="P35" s="621"/>
      <c r="Q35" s="621"/>
      <c r="R35" s="621"/>
      <c r="S35" s="621"/>
      <c r="T35" s="621"/>
      <c r="U35" s="621"/>
      <c r="V35" s="621"/>
      <c r="W35" s="621"/>
      <c r="X35" s="621"/>
      <c r="Y35" s="621"/>
      <c r="Z35" s="621"/>
      <c r="AA35" s="621"/>
      <c r="AB35" s="621"/>
      <c r="AC35" s="621"/>
      <c r="AD35" s="621"/>
      <c r="AE35" s="621"/>
      <c r="AF35" s="621"/>
      <c r="AG35" s="621"/>
      <c r="AH35" s="621"/>
      <c r="AI35" s="621"/>
      <c r="AJ35" s="621"/>
      <c r="AK35" s="621"/>
      <c r="AL35" s="621"/>
      <c r="AM35" s="621"/>
      <c r="AN35" s="621"/>
      <c r="AO35" s="621"/>
      <c r="AP35" s="621"/>
      <c r="AQ35" s="621"/>
      <c r="AR35" s="621"/>
      <c r="AS35" s="621"/>
      <c r="AT35" s="621"/>
      <c r="AU35" s="621"/>
      <c r="AV35" s="621"/>
      <c r="AW35" s="621"/>
      <c r="AX35" s="621"/>
      <c r="AY35" s="621"/>
      <c r="AZ35" s="621"/>
      <c r="BA35" s="621"/>
      <c r="BB35" s="621"/>
      <c r="BC35" s="621"/>
      <c r="BD35" s="621"/>
      <c r="BE35" s="621"/>
      <c r="BF35" s="621"/>
      <c r="BG35" s="621"/>
      <c r="BH35" s="621"/>
      <c r="BI35" s="621"/>
      <c r="BJ35" s="621"/>
    </row>
    <row r="36" spans="1:62" ht="12.75">
      <c r="A36" s="621"/>
      <c r="B36" s="621"/>
      <c r="C36" s="621"/>
      <c r="D36" s="621"/>
      <c r="E36" s="621"/>
      <c r="F36" s="621"/>
      <c r="G36" s="621"/>
      <c r="H36" s="621"/>
      <c r="I36" s="621"/>
      <c r="J36" s="621"/>
      <c r="K36" s="621"/>
      <c r="L36" s="621"/>
      <c r="M36" s="621"/>
      <c r="N36" s="621"/>
      <c r="O36" s="621"/>
      <c r="P36" s="621"/>
      <c r="Q36" s="621"/>
      <c r="R36" s="621"/>
      <c r="S36" s="621"/>
      <c r="T36" s="621"/>
      <c r="U36" s="621"/>
      <c r="V36" s="621"/>
      <c r="W36" s="621"/>
      <c r="X36" s="621"/>
      <c r="Y36" s="621"/>
      <c r="Z36" s="621"/>
      <c r="AA36" s="621"/>
      <c r="AB36" s="621"/>
      <c r="AC36" s="621"/>
      <c r="AD36" s="621"/>
      <c r="AE36" s="621"/>
      <c r="AF36" s="621"/>
      <c r="AG36" s="621"/>
      <c r="AH36" s="621"/>
      <c r="AI36" s="621"/>
      <c r="AJ36" s="621"/>
      <c r="AK36" s="621"/>
      <c r="AL36" s="621"/>
      <c r="AM36" s="621"/>
      <c r="AN36" s="621"/>
      <c r="AO36" s="621"/>
      <c r="AP36" s="621"/>
      <c r="AQ36" s="621"/>
      <c r="AR36" s="621"/>
      <c r="AS36" s="621"/>
      <c r="AT36" s="621"/>
      <c r="AU36" s="621"/>
      <c r="AV36" s="621"/>
      <c r="AW36" s="621"/>
      <c r="AX36" s="621"/>
      <c r="AY36" s="621"/>
      <c r="AZ36" s="621"/>
      <c r="BA36" s="621"/>
      <c r="BB36" s="621"/>
      <c r="BC36" s="621"/>
      <c r="BD36" s="621"/>
      <c r="BE36" s="621"/>
      <c r="BF36" s="621"/>
      <c r="BG36" s="621"/>
      <c r="BH36" s="621"/>
      <c r="BI36" s="621"/>
      <c r="BJ36" s="621"/>
    </row>
    <row r="37" spans="1:62" ht="13.5" customHeight="1">
      <c r="A37" s="621"/>
      <c r="B37" s="621"/>
      <c r="C37" s="621"/>
      <c r="D37" s="621"/>
      <c r="E37" s="621"/>
      <c r="F37" s="621"/>
      <c r="G37" s="621"/>
      <c r="H37" s="621"/>
      <c r="I37" s="621"/>
      <c r="J37" s="621"/>
      <c r="K37" s="621"/>
      <c r="L37" s="621"/>
      <c r="M37" s="621"/>
      <c r="N37" s="621"/>
      <c r="O37" s="621"/>
      <c r="P37" s="621"/>
      <c r="Q37" s="621"/>
      <c r="R37" s="621"/>
      <c r="S37" s="621"/>
      <c r="T37" s="621"/>
      <c r="U37" s="621"/>
      <c r="V37" s="621"/>
      <c r="W37" s="621"/>
      <c r="X37" s="621"/>
      <c r="Y37" s="621"/>
      <c r="Z37" s="621"/>
      <c r="AA37" s="621"/>
      <c r="AB37" s="621"/>
      <c r="AC37" s="621"/>
      <c r="AD37" s="621"/>
      <c r="AE37" s="621"/>
      <c r="AF37" s="621"/>
      <c r="AG37" s="621"/>
      <c r="AH37" s="621"/>
      <c r="AI37" s="621"/>
      <c r="AJ37" s="621"/>
      <c r="AK37" s="621"/>
      <c r="AL37" s="621"/>
      <c r="AM37" s="621"/>
      <c r="AN37" s="621"/>
      <c r="AO37" s="621"/>
      <c r="AP37" s="621"/>
      <c r="AQ37" s="621"/>
      <c r="AR37" s="621"/>
      <c r="AS37" s="621"/>
      <c r="AT37" s="621"/>
      <c r="AU37" s="621"/>
      <c r="AV37" s="621"/>
      <c r="AW37" s="621"/>
      <c r="AX37" s="621"/>
      <c r="AY37" s="621"/>
      <c r="AZ37" s="621"/>
      <c r="BA37" s="621"/>
      <c r="BB37" s="621"/>
      <c r="BC37" s="621"/>
      <c r="BD37" s="621"/>
      <c r="BE37" s="621"/>
      <c r="BF37" s="621"/>
      <c r="BG37" s="621"/>
      <c r="BH37" s="621"/>
      <c r="BI37" s="621"/>
      <c r="BJ37" s="621"/>
    </row>
    <row r="38" spans="1:62" ht="12.75">
      <c r="A38" s="621"/>
      <c r="B38" s="621"/>
      <c r="C38" s="621"/>
      <c r="D38" s="621"/>
      <c r="E38" s="621"/>
      <c r="F38" s="621"/>
      <c r="G38" s="621"/>
      <c r="H38" s="621"/>
      <c r="I38" s="621"/>
      <c r="J38" s="621"/>
      <c r="K38" s="621"/>
      <c r="L38" s="621"/>
      <c r="M38" s="621"/>
      <c r="N38" s="621"/>
      <c r="O38" s="621"/>
      <c r="P38" s="621"/>
      <c r="Q38" s="621"/>
      <c r="R38" s="621"/>
      <c r="S38" s="621"/>
      <c r="T38" s="621"/>
      <c r="U38" s="621"/>
      <c r="V38" s="621"/>
      <c r="W38" s="621"/>
      <c r="X38" s="621"/>
      <c r="Y38" s="621"/>
      <c r="Z38" s="621"/>
      <c r="AA38" s="621"/>
      <c r="AB38" s="621"/>
      <c r="AC38" s="621"/>
      <c r="AD38" s="621"/>
      <c r="AE38" s="621"/>
      <c r="AF38" s="621"/>
      <c r="AG38" s="621"/>
      <c r="AH38" s="621"/>
      <c r="AI38" s="621"/>
      <c r="AJ38" s="621"/>
      <c r="AK38" s="621"/>
      <c r="AL38" s="621"/>
      <c r="AM38" s="621"/>
      <c r="AN38" s="621"/>
      <c r="AO38" s="621"/>
      <c r="AP38" s="621"/>
      <c r="AQ38" s="621"/>
      <c r="AR38" s="621"/>
      <c r="AS38" s="621"/>
      <c r="AT38" s="621"/>
      <c r="AU38" s="621"/>
      <c r="AV38" s="621"/>
      <c r="AW38" s="621"/>
      <c r="AX38" s="621"/>
      <c r="AY38" s="621"/>
      <c r="AZ38" s="621"/>
      <c r="BA38" s="621"/>
      <c r="BB38" s="621"/>
      <c r="BC38" s="621"/>
      <c r="BD38" s="621"/>
      <c r="BE38" s="621"/>
      <c r="BF38" s="621"/>
      <c r="BG38" s="621"/>
      <c r="BH38" s="621"/>
      <c r="BI38" s="621"/>
      <c r="BJ38" s="621"/>
    </row>
    <row r="39" spans="1:62" ht="12.75">
      <c r="A39" s="621"/>
      <c r="B39" s="621"/>
      <c r="C39" s="621"/>
      <c r="D39" s="621"/>
      <c r="E39" s="621"/>
      <c r="F39" s="621"/>
      <c r="G39" s="621"/>
      <c r="H39" s="621"/>
      <c r="I39" s="621"/>
      <c r="J39" s="621"/>
      <c r="K39" s="621"/>
      <c r="L39" s="621"/>
      <c r="M39" s="621"/>
      <c r="N39" s="621"/>
      <c r="O39" s="621"/>
      <c r="P39" s="621"/>
      <c r="Q39" s="621"/>
      <c r="R39" s="621"/>
      <c r="S39" s="621"/>
      <c r="T39" s="621"/>
      <c r="U39" s="621"/>
      <c r="V39" s="621"/>
      <c r="W39" s="621"/>
      <c r="X39" s="621"/>
      <c r="Y39" s="621"/>
      <c r="Z39" s="621"/>
      <c r="AA39" s="621"/>
      <c r="AB39" s="621"/>
      <c r="AC39" s="621"/>
      <c r="AD39" s="621"/>
      <c r="AE39" s="621"/>
      <c r="AF39" s="621"/>
      <c r="AG39" s="621"/>
      <c r="AH39" s="621"/>
      <c r="AI39" s="621"/>
      <c r="AJ39" s="621"/>
      <c r="AK39" s="621"/>
      <c r="AL39" s="621"/>
      <c r="AM39" s="621"/>
      <c r="AN39" s="621"/>
      <c r="AO39" s="621"/>
      <c r="AP39" s="621"/>
      <c r="AQ39" s="621"/>
      <c r="AR39" s="621"/>
      <c r="AS39" s="621"/>
      <c r="AT39" s="621"/>
      <c r="AU39" s="621"/>
      <c r="AV39" s="621"/>
      <c r="AW39" s="621"/>
      <c r="AX39" s="621"/>
      <c r="AY39" s="621"/>
      <c r="AZ39" s="621"/>
      <c r="BA39" s="621"/>
      <c r="BB39" s="621"/>
      <c r="BC39" s="621"/>
      <c r="BD39" s="621"/>
      <c r="BE39" s="621"/>
      <c r="BF39" s="621"/>
      <c r="BG39" s="621"/>
      <c r="BH39" s="621"/>
      <c r="BI39" s="621"/>
      <c r="BJ39" s="621"/>
    </row>
    <row r="40" spans="1:62" ht="12.75">
      <c r="A40" s="621"/>
      <c r="B40" s="621"/>
      <c r="C40" s="621"/>
      <c r="D40" s="621"/>
      <c r="E40" s="621"/>
      <c r="F40" s="621"/>
      <c r="G40" s="621"/>
      <c r="H40" s="621"/>
      <c r="I40" s="621"/>
      <c r="J40" s="621"/>
      <c r="K40" s="621"/>
      <c r="L40" s="621"/>
      <c r="M40" s="621"/>
      <c r="N40" s="621"/>
      <c r="O40" s="621"/>
      <c r="P40" s="621"/>
      <c r="Q40" s="621"/>
      <c r="R40" s="621"/>
      <c r="S40" s="621"/>
      <c r="T40" s="621"/>
      <c r="U40" s="621"/>
      <c r="V40" s="621"/>
      <c r="W40" s="621"/>
      <c r="X40" s="621"/>
      <c r="Y40" s="621"/>
      <c r="Z40" s="621"/>
      <c r="AA40" s="621"/>
      <c r="AB40" s="621"/>
      <c r="AC40" s="621"/>
      <c r="AD40" s="621"/>
      <c r="AE40" s="621"/>
      <c r="AF40" s="621"/>
      <c r="AG40" s="621"/>
      <c r="AH40" s="621"/>
      <c r="AI40" s="621"/>
      <c r="AJ40" s="621"/>
      <c r="AK40" s="621"/>
      <c r="AL40" s="621"/>
      <c r="AM40" s="621"/>
      <c r="AN40" s="621"/>
      <c r="AO40" s="621"/>
      <c r="AP40" s="621"/>
      <c r="AQ40" s="621"/>
      <c r="AR40" s="621"/>
      <c r="AS40" s="621"/>
      <c r="AT40" s="621"/>
      <c r="AU40" s="621"/>
      <c r="AV40" s="621"/>
      <c r="AW40" s="621"/>
      <c r="AX40" s="621"/>
      <c r="AY40" s="621"/>
      <c r="AZ40" s="621"/>
      <c r="BA40" s="621"/>
      <c r="BB40" s="621"/>
      <c r="BC40" s="621"/>
      <c r="BD40" s="621"/>
      <c r="BE40" s="621"/>
      <c r="BF40" s="621"/>
      <c r="BG40" s="621"/>
      <c r="BH40" s="621"/>
      <c r="BI40" s="621"/>
      <c r="BJ40" s="621"/>
    </row>
    <row r="41" ht="12.75"/>
    <row r="42" ht="12.75"/>
    <row r="43" ht="12.75"/>
    <row r="44" ht="12.75"/>
    <row r="45" ht="12.75"/>
    <row r="46" ht="12.75"/>
    <row r="47" ht="12.75">
      <c r="A47" s="300"/>
    </row>
    <row r="48" ht="12.75">
      <c r="A48" s="300"/>
    </row>
    <row r="49" ht="12.75">
      <c r="A49" s="300"/>
    </row>
    <row r="50" ht="12.75">
      <c r="A50" s="300"/>
    </row>
    <row r="51" ht="12.75">
      <c r="A51" s="300"/>
    </row>
    <row r="52" ht="12.75"/>
    <row r="53" ht="12.75"/>
    <row r="54" ht="12.75"/>
    <row r="55" ht="12.75"/>
  </sheetData>
  <sheetProtection/>
  <mergeCells count="10">
    <mergeCell ref="BC18:BJ27"/>
    <mergeCell ref="A34:BJ40"/>
    <mergeCell ref="A6:Q11"/>
    <mergeCell ref="Q30:AH32"/>
    <mergeCell ref="BC6:BJ15"/>
    <mergeCell ref="O2:BJ2"/>
    <mergeCell ref="A27:M32"/>
    <mergeCell ref="A12:M25"/>
    <mergeCell ref="AK30:BJ32"/>
    <mergeCell ref="U6:AZ11"/>
  </mergeCells>
  <printOptions/>
  <pageMargins left="0.35" right="0.35" top="0.74" bottom="0.5" header="0.5" footer="0.33"/>
  <pageSetup horizontalDpi="600" verticalDpi="600" orientation="landscape" r:id="rId2"/>
  <headerFooter alignWithMargins="0">
    <oddFooter>&amp;C&amp;"Times New Roman,Regular"&amp;7- &amp;P -</oddFooter>
  </headerFooter>
  <drawing r:id="rId1"/>
</worksheet>
</file>

<file path=xl/worksheets/sheet11.xml><?xml version="1.0" encoding="utf-8"?>
<worksheet xmlns="http://schemas.openxmlformats.org/spreadsheetml/2006/main" xmlns:r="http://schemas.openxmlformats.org/officeDocument/2006/relationships">
  <sheetPr>
    <tabColor indexed="48"/>
  </sheetPr>
  <dimension ref="A1:U480"/>
  <sheetViews>
    <sheetView showGridLines="0" zoomScaleSheetLayoutView="100" zoomScalePageLayoutView="0" workbookViewId="0" topLeftCell="A1">
      <selection activeCell="A172" sqref="A4:M172"/>
    </sheetView>
  </sheetViews>
  <sheetFormatPr defaultColWidth="9.140625" defaultRowHeight="12.75"/>
  <cols>
    <col min="1" max="1" width="2.57421875" style="68" customWidth="1"/>
    <col min="2" max="2" width="18.421875" style="69" customWidth="1"/>
    <col min="3" max="3" width="10.28125" style="24" customWidth="1"/>
    <col min="4" max="4" width="16.421875" style="70" customWidth="1"/>
    <col min="5" max="5" width="5.140625" style="81" customWidth="1"/>
    <col min="6" max="6" width="5.140625" style="93" customWidth="1"/>
    <col min="7" max="7" width="5.8515625" style="92" customWidth="1"/>
    <col min="8" max="8" width="4.421875" style="93" customWidth="1"/>
    <col min="9" max="9" width="6.421875" style="92" customWidth="1"/>
    <col min="10" max="10" width="4.421875" style="93" customWidth="1"/>
    <col min="11" max="11" width="6.8515625" style="81" customWidth="1"/>
    <col min="12" max="12" width="4.421875" style="92" customWidth="1"/>
    <col min="13" max="13" width="1.28515625" style="92" customWidth="1"/>
    <col min="14" max="14" width="5.140625" style="81" customWidth="1"/>
    <col min="15" max="15" width="5.140625" style="92" customWidth="1"/>
    <col min="16" max="16" width="5.8515625" style="92" customWidth="1"/>
    <col min="17" max="17" width="4.421875" style="92" customWidth="1"/>
    <col min="18" max="18" width="6.421875" style="92" customWidth="1"/>
    <col min="19" max="19" width="4.421875" style="92" customWidth="1"/>
    <col min="20" max="20" width="6.8515625" style="81" customWidth="1"/>
    <col min="21" max="21" width="4.421875" style="92" customWidth="1"/>
    <col min="22" max="16384" width="9.140625" style="71" customWidth="1"/>
  </cols>
  <sheetData>
    <row r="1" spans="5:21" ht="20.25" customHeight="1">
      <c r="E1" s="633" t="s">
        <v>608</v>
      </c>
      <c r="F1" s="633"/>
      <c r="G1" s="633"/>
      <c r="H1" s="633"/>
      <c r="I1" s="633"/>
      <c r="J1" s="633"/>
      <c r="K1" s="633"/>
      <c r="L1" s="633"/>
      <c r="M1" s="633"/>
      <c r="N1" s="633"/>
      <c r="O1" s="633"/>
      <c r="P1" s="633"/>
      <c r="Q1" s="633"/>
      <c r="R1" s="633"/>
      <c r="S1" s="633"/>
      <c r="T1" s="633"/>
      <c r="U1" s="633"/>
    </row>
    <row r="2" spans="1:21" s="73" customFormat="1" ht="21" customHeight="1">
      <c r="A2" s="68"/>
      <c r="B2" s="72"/>
      <c r="C2" s="103"/>
      <c r="D2" s="72"/>
      <c r="E2" s="634" t="s">
        <v>620</v>
      </c>
      <c r="F2" s="635"/>
      <c r="G2" s="635"/>
      <c r="H2" s="635"/>
      <c r="I2" s="635"/>
      <c r="J2" s="635"/>
      <c r="K2" s="635"/>
      <c r="L2" s="635"/>
      <c r="M2" s="635"/>
      <c r="N2" s="635"/>
      <c r="O2" s="635"/>
      <c r="P2" s="635"/>
      <c r="Q2" s="635"/>
      <c r="R2" s="635"/>
      <c r="S2" s="635"/>
      <c r="T2" s="635"/>
      <c r="U2" s="635"/>
    </row>
    <row r="3" spans="2:21" ht="12.75">
      <c r="B3" s="72"/>
      <c r="C3" s="103"/>
      <c r="D3" s="74"/>
      <c r="E3" s="630" t="s">
        <v>382</v>
      </c>
      <c r="F3" s="630"/>
      <c r="G3" s="630"/>
      <c r="H3" s="630"/>
      <c r="I3" s="630"/>
      <c r="J3" s="630"/>
      <c r="K3" s="630"/>
      <c r="L3" s="630"/>
      <c r="M3" s="130"/>
      <c r="N3" s="630" t="s">
        <v>383</v>
      </c>
      <c r="O3" s="630"/>
      <c r="P3" s="630"/>
      <c r="Q3" s="630"/>
      <c r="R3" s="630"/>
      <c r="S3" s="630"/>
      <c r="T3" s="630"/>
      <c r="U3" s="630"/>
    </row>
    <row r="4" spans="1:21" s="76" customFormat="1" ht="23.25" customHeight="1">
      <c r="A4" s="68"/>
      <c r="B4" s="75"/>
      <c r="C4" s="103"/>
      <c r="D4" s="75"/>
      <c r="E4" s="631" t="s">
        <v>619</v>
      </c>
      <c r="F4" s="632"/>
      <c r="G4" s="642" t="s">
        <v>544</v>
      </c>
      <c r="H4" s="629"/>
      <c r="I4" s="642" t="s">
        <v>114</v>
      </c>
      <c r="J4" s="629"/>
      <c r="K4" s="629" t="s">
        <v>618</v>
      </c>
      <c r="L4" s="629"/>
      <c r="M4" s="7"/>
      <c r="N4" s="631" t="s">
        <v>619</v>
      </c>
      <c r="O4" s="632"/>
      <c r="P4" s="642" t="s">
        <v>544</v>
      </c>
      <c r="Q4" s="629"/>
      <c r="R4" s="642" t="s">
        <v>114</v>
      </c>
      <c r="S4" s="629"/>
      <c r="T4" s="629" t="s">
        <v>618</v>
      </c>
      <c r="U4" s="629"/>
    </row>
    <row r="5" spans="1:21" s="78" customFormat="1" ht="9" customHeight="1">
      <c r="A5" s="68"/>
      <c r="B5" s="221"/>
      <c r="C5" s="140" t="s">
        <v>225</v>
      </c>
      <c r="D5" s="141" t="s">
        <v>384</v>
      </c>
      <c r="E5" s="222" t="s">
        <v>385</v>
      </c>
      <c r="F5" s="223" t="s">
        <v>217</v>
      </c>
      <c r="G5" s="224" t="s">
        <v>385</v>
      </c>
      <c r="H5" s="225" t="s">
        <v>217</v>
      </c>
      <c r="I5" s="226" t="s">
        <v>385</v>
      </c>
      <c r="J5" s="225" t="s">
        <v>217</v>
      </c>
      <c r="K5" s="226" t="s">
        <v>385</v>
      </c>
      <c r="L5" s="227" t="s">
        <v>217</v>
      </c>
      <c r="M5" s="131"/>
      <c r="N5" s="222" t="s">
        <v>385</v>
      </c>
      <c r="O5" s="228" t="s">
        <v>217</v>
      </c>
      <c r="P5" s="224" t="s">
        <v>385</v>
      </c>
      <c r="Q5" s="225" t="s">
        <v>217</v>
      </c>
      <c r="R5" s="226" t="s">
        <v>385</v>
      </c>
      <c r="S5" s="227" t="s">
        <v>217</v>
      </c>
      <c r="T5" s="226" t="s">
        <v>385</v>
      </c>
      <c r="U5" s="227" t="s">
        <v>217</v>
      </c>
    </row>
    <row r="6" spans="1:21" ht="12" customHeight="1">
      <c r="A6" s="79" t="s">
        <v>386</v>
      </c>
      <c r="B6" s="636" t="s">
        <v>387</v>
      </c>
      <c r="C6" s="639" t="s">
        <v>4</v>
      </c>
      <c r="D6" s="144" t="s">
        <v>388</v>
      </c>
      <c r="E6" s="175">
        <v>1</v>
      </c>
      <c r="F6" s="199">
        <v>0.007970331098819887</v>
      </c>
      <c r="G6" s="237">
        <v>21</v>
      </c>
      <c r="H6" s="208">
        <v>0.010723259796266434</v>
      </c>
      <c r="I6" s="137">
        <v>1247</v>
      </c>
      <c r="J6" s="208">
        <v>0.03159917477396116</v>
      </c>
      <c r="K6" s="137">
        <v>4936</v>
      </c>
      <c r="L6" s="208">
        <v>0.032978888420527076</v>
      </c>
      <c r="M6" s="80"/>
      <c r="N6" s="175">
        <v>3</v>
      </c>
      <c r="O6" s="199">
        <v>0.009095501430033015</v>
      </c>
      <c r="P6" s="237">
        <v>9</v>
      </c>
      <c r="Q6" s="208">
        <v>0.004070686224283915</v>
      </c>
      <c r="R6" s="137">
        <v>898</v>
      </c>
      <c r="S6" s="208">
        <v>0.017613591678909694</v>
      </c>
      <c r="T6" s="137">
        <v>3544</v>
      </c>
      <c r="U6" s="208">
        <v>0.020090082082289008</v>
      </c>
    </row>
    <row r="7" spans="2:21" ht="12" customHeight="1">
      <c r="B7" s="637"/>
      <c r="C7" s="640"/>
      <c r="D7" s="123" t="s">
        <v>389</v>
      </c>
      <c r="E7" s="173">
        <v>32</v>
      </c>
      <c r="F7" s="195">
        <v>0.296406086712717</v>
      </c>
      <c r="G7" s="238">
        <v>639</v>
      </c>
      <c r="H7" s="197">
        <v>0.2572936923679048</v>
      </c>
      <c r="I7" s="81">
        <v>14749</v>
      </c>
      <c r="J7" s="197">
        <v>0.34694321237062375</v>
      </c>
      <c r="K7" s="81">
        <v>57603</v>
      </c>
      <c r="L7" s="197">
        <v>0.35139339039419165</v>
      </c>
      <c r="M7" s="80"/>
      <c r="N7" s="173">
        <v>50</v>
      </c>
      <c r="O7" s="195">
        <v>0.1529855544234902</v>
      </c>
      <c r="P7" s="238">
        <v>287</v>
      </c>
      <c r="Q7" s="197">
        <v>0.13650847266433191</v>
      </c>
      <c r="R7" s="81">
        <v>12583</v>
      </c>
      <c r="S7" s="197">
        <v>0.23350503759558616</v>
      </c>
      <c r="T7" s="81">
        <v>46740</v>
      </c>
      <c r="U7" s="197">
        <v>0.24877645953593425</v>
      </c>
    </row>
    <row r="8" spans="2:21" ht="12" customHeight="1">
      <c r="B8" s="637"/>
      <c r="C8" s="640"/>
      <c r="D8" s="123" t="s">
        <v>390</v>
      </c>
      <c r="E8" s="173">
        <v>44</v>
      </c>
      <c r="F8" s="195">
        <v>0.3844799021232131</v>
      </c>
      <c r="G8" s="238">
        <v>879</v>
      </c>
      <c r="H8" s="197">
        <v>0.3541578040208014</v>
      </c>
      <c r="I8" s="81">
        <v>15090</v>
      </c>
      <c r="J8" s="197">
        <v>0.35760713309877273</v>
      </c>
      <c r="K8" s="81">
        <v>57372</v>
      </c>
      <c r="L8" s="197">
        <v>0.3473702674327865</v>
      </c>
      <c r="M8" s="80"/>
      <c r="N8" s="173">
        <v>93</v>
      </c>
      <c r="O8" s="195">
        <v>0.27515288217339307</v>
      </c>
      <c r="P8" s="238">
        <v>609</v>
      </c>
      <c r="Q8" s="197">
        <v>0.27815779000261015</v>
      </c>
      <c r="R8" s="81">
        <v>17515</v>
      </c>
      <c r="S8" s="197">
        <v>0.3274799141741182</v>
      </c>
      <c r="T8" s="81">
        <v>61097</v>
      </c>
      <c r="U8" s="197">
        <v>0.31749178028953157</v>
      </c>
    </row>
    <row r="9" spans="2:21" ht="12" customHeight="1">
      <c r="B9" s="637"/>
      <c r="C9" s="640"/>
      <c r="D9" s="123" t="s">
        <v>391</v>
      </c>
      <c r="E9" s="173">
        <v>38</v>
      </c>
      <c r="F9" s="195">
        <v>0.3111436800652518</v>
      </c>
      <c r="G9" s="238">
        <v>945</v>
      </c>
      <c r="H9" s="197">
        <v>0.37782524381501453</v>
      </c>
      <c r="I9" s="81">
        <v>11125</v>
      </c>
      <c r="J9" s="197">
        <v>0.26385047975680964</v>
      </c>
      <c r="K9" s="81">
        <v>44252</v>
      </c>
      <c r="L9" s="197">
        <v>0.2682574537523066</v>
      </c>
      <c r="M9" s="80"/>
      <c r="N9" s="173">
        <v>184</v>
      </c>
      <c r="O9" s="195">
        <v>0.5627660619730811</v>
      </c>
      <c r="P9" s="238">
        <v>1296</v>
      </c>
      <c r="Q9" s="197">
        <v>0.5812630511087931</v>
      </c>
      <c r="R9" s="81">
        <v>22902</v>
      </c>
      <c r="S9" s="197">
        <v>0.4214014565515346</v>
      </c>
      <c r="T9" s="81">
        <v>82217</v>
      </c>
      <c r="U9" s="197">
        <v>0.4136416780924351</v>
      </c>
    </row>
    <row r="10" spans="1:21" s="214" customFormat="1" ht="12" customHeight="1">
      <c r="A10" s="68"/>
      <c r="B10" s="638"/>
      <c r="C10" s="641"/>
      <c r="D10" s="125" t="s">
        <v>392</v>
      </c>
      <c r="E10" s="174">
        <v>115</v>
      </c>
      <c r="F10" s="196">
        <v>1</v>
      </c>
      <c r="G10" s="239">
        <v>2484</v>
      </c>
      <c r="H10" s="198">
        <v>1</v>
      </c>
      <c r="I10" s="82">
        <v>42211</v>
      </c>
      <c r="J10" s="198">
        <v>1</v>
      </c>
      <c r="K10" s="82">
        <v>164163</v>
      </c>
      <c r="L10" s="198">
        <v>1</v>
      </c>
      <c r="M10" s="80"/>
      <c r="N10" s="174">
        <v>330</v>
      </c>
      <c r="O10" s="196">
        <v>1</v>
      </c>
      <c r="P10" s="239">
        <v>2201</v>
      </c>
      <c r="Q10" s="198">
        <v>1</v>
      </c>
      <c r="R10" s="82">
        <v>53898</v>
      </c>
      <c r="S10" s="198">
        <v>1</v>
      </c>
      <c r="T10" s="82">
        <v>193598</v>
      </c>
      <c r="U10" s="198">
        <v>1</v>
      </c>
    </row>
    <row r="11" spans="1:21" ht="12" customHeight="1">
      <c r="A11" s="68" t="s">
        <v>7</v>
      </c>
      <c r="B11" s="636" t="s">
        <v>393</v>
      </c>
      <c r="C11" s="639" t="s">
        <v>5</v>
      </c>
      <c r="D11" s="144" t="s">
        <v>388</v>
      </c>
      <c r="E11" s="175">
        <v>5</v>
      </c>
      <c r="F11" s="199">
        <v>0.04699896194030046</v>
      </c>
      <c r="G11" s="237">
        <v>188</v>
      </c>
      <c r="H11" s="208">
        <v>0.08657991185274827</v>
      </c>
      <c r="I11" s="137">
        <v>5210</v>
      </c>
      <c r="J11" s="208">
        <v>0.13373209618336282</v>
      </c>
      <c r="K11" s="137">
        <v>21817</v>
      </c>
      <c r="L11" s="208">
        <v>0.14350869815698808</v>
      </c>
      <c r="M11" s="80"/>
      <c r="N11" s="175">
        <v>6</v>
      </c>
      <c r="O11" s="199">
        <v>0.018602874656498306</v>
      </c>
      <c r="P11" s="237">
        <v>43</v>
      </c>
      <c r="Q11" s="208">
        <v>0.019755193356472613</v>
      </c>
      <c r="R11" s="137">
        <v>2773</v>
      </c>
      <c r="S11" s="208">
        <v>0.054521514120541105</v>
      </c>
      <c r="T11" s="137">
        <v>10883</v>
      </c>
      <c r="U11" s="208">
        <v>0.062000853605898125</v>
      </c>
    </row>
    <row r="12" spans="2:21" ht="12" customHeight="1">
      <c r="B12" s="637"/>
      <c r="C12" s="640"/>
      <c r="D12" s="123" t="s">
        <v>389</v>
      </c>
      <c r="E12" s="173">
        <v>51</v>
      </c>
      <c r="F12" s="195">
        <v>0.4454620361404099</v>
      </c>
      <c r="G12" s="238">
        <v>1219</v>
      </c>
      <c r="H12" s="197">
        <v>0.4897008628976978</v>
      </c>
      <c r="I12" s="81">
        <v>21676</v>
      </c>
      <c r="J12" s="197">
        <v>0.5020836582907758</v>
      </c>
      <c r="K12" s="81">
        <v>85748</v>
      </c>
      <c r="L12" s="197">
        <v>0.5099082978971923</v>
      </c>
      <c r="M12" s="80"/>
      <c r="N12" s="173">
        <v>55</v>
      </c>
      <c r="O12" s="195">
        <v>0.17254154291399842</v>
      </c>
      <c r="P12" s="238">
        <v>498</v>
      </c>
      <c r="Q12" s="197">
        <v>0.23253133269584667</v>
      </c>
      <c r="R12" s="81">
        <v>15986</v>
      </c>
      <c r="S12" s="197">
        <v>0.302188627439939</v>
      </c>
      <c r="T12" s="81">
        <v>62339</v>
      </c>
      <c r="U12" s="197">
        <v>0.33106341823136026</v>
      </c>
    </row>
    <row r="13" spans="2:21" ht="12" customHeight="1">
      <c r="B13" s="637"/>
      <c r="C13" s="640"/>
      <c r="D13" s="123" t="s">
        <v>390</v>
      </c>
      <c r="E13" s="173">
        <v>41</v>
      </c>
      <c r="F13" s="195">
        <v>0.33599279083719447</v>
      </c>
      <c r="G13" s="238">
        <v>811</v>
      </c>
      <c r="H13" s="197">
        <v>0.3193883103037287</v>
      </c>
      <c r="I13" s="81">
        <v>11601</v>
      </c>
      <c r="J13" s="197">
        <v>0.27493770781048066</v>
      </c>
      <c r="K13" s="81">
        <v>42751</v>
      </c>
      <c r="L13" s="197">
        <v>0.2587853594315986</v>
      </c>
      <c r="M13" s="80"/>
      <c r="N13" s="173">
        <v>121</v>
      </c>
      <c r="O13" s="195">
        <v>0.36158904888715</v>
      </c>
      <c r="P13" s="238">
        <v>847</v>
      </c>
      <c r="Q13" s="197">
        <v>0.3922732649452556</v>
      </c>
      <c r="R13" s="81">
        <v>20449</v>
      </c>
      <c r="S13" s="197">
        <v>0.3739481012774805</v>
      </c>
      <c r="T13" s="81">
        <v>71564</v>
      </c>
      <c r="U13" s="197">
        <v>0.3600360386810187</v>
      </c>
    </row>
    <row r="14" spans="2:21" ht="12" customHeight="1">
      <c r="B14" s="637"/>
      <c r="C14" s="640"/>
      <c r="D14" s="123" t="s">
        <v>391</v>
      </c>
      <c r="E14" s="173">
        <v>21</v>
      </c>
      <c r="F14" s="195">
        <v>0.17154621108209672</v>
      </c>
      <c r="G14" s="238">
        <v>271</v>
      </c>
      <c r="H14" s="197">
        <v>0.10433091494581062</v>
      </c>
      <c r="I14" s="81">
        <v>3759</v>
      </c>
      <c r="J14" s="197">
        <v>0.08924653771556773</v>
      </c>
      <c r="K14" s="81">
        <v>13898</v>
      </c>
      <c r="L14" s="197">
        <v>0.08779764451413234</v>
      </c>
      <c r="M14" s="80"/>
      <c r="N14" s="173">
        <v>150</v>
      </c>
      <c r="O14" s="195">
        <v>0.4472665335423504</v>
      </c>
      <c r="P14" s="238">
        <v>806</v>
      </c>
      <c r="Q14" s="197">
        <v>0.3554402090024373</v>
      </c>
      <c r="R14" s="81">
        <v>14933</v>
      </c>
      <c r="S14" s="197">
        <v>0.26934175716218756</v>
      </c>
      <c r="T14" s="81">
        <v>49372</v>
      </c>
      <c r="U14" s="197">
        <v>0.24689968948194246</v>
      </c>
    </row>
    <row r="15" spans="1:21" s="214" customFormat="1" ht="12" customHeight="1">
      <c r="A15" s="68"/>
      <c r="B15" s="638"/>
      <c r="C15" s="641"/>
      <c r="D15" s="125" t="s">
        <v>392</v>
      </c>
      <c r="E15" s="174">
        <v>118</v>
      </c>
      <c r="F15" s="196">
        <v>1</v>
      </c>
      <c r="G15" s="239">
        <v>2489</v>
      </c>
      <c r="H15" s="198">
        <v>1</v>
      </c>
      <c r="I15" s="82">
        <v>42246</v>
      </c>
      <c r="J15" s="198">
        <v>1</v>
      </c>
      <c r="K15" s="82">
        <v>164214</v>
      </c>
      <c r="L15" s="198">
        <v>1</v>
      </c>
      <c r="M15" s="80"/>
      <c r="N15" s="174">
        <v>332</v>
      </c>
      <c r="O15" s="196">
        <v>1</v>
      </c>
      <c r="P15" s="239">
        <v>2194</v>
      </c>
      <c r="Q15" s="198">
        <v>1</v>
      </c>
      <c r="R15" s="82">
        <v>54141</v>
      </c>
      <c r="S15" s="198">
        <v>1</v>
      </c>
      <c r="T15" s="82">
        <v>194158</v>
      </c>
      <c r="U15" s="198">
        <v>1</v>
      </c>
    </row>
    <row r="16" spans="1:21" ht="12" customHeight="1">
      <c r="A16" s="68" t="s">
        <v>8</v>
      </c>
      <c r="B16" s="636" t="s">
        <v>328</v>
      </c>
      <c r="C16" s="639" t="s">
        <v>242</v>
      </c>
      <c r="D16" s="144" t="s">
        <v>388</v>
      </c>
      <c r="E16" s="175">
        <v>5</v>
      </c>
      <c r="F16" s="199">
        <v>0.03862038642617548</v>
      </c>
      <c r="G16" s="237">
        <v>196</v>
      </c>
      <c r="H16" s="208">
        <v>0.08325638835693336</v>
      </c>
      <c r="I16" s="137">
        <v>4440</v>
      </c>
      <c r="J16" s="208">
        <v>0.10855140958898842</v>
      </c>
      <c r="K16" s="137">
        <v>20698</v>
      </c>
      <c r="L16" s="208">
        <v>0.12630573189485822</v>
      </c>
      <c r="M16" s="80"/>
      <c r="N16" s="175">
        <v>24</v>
      </c>
      <c r="O16" s="199">
        <v>0.07262000232956896</v>
      </c>
      <c r="P16" s="237">
        <v>230</v>
      </c>
      <c r="Q16" s="208">
        <v>0.10897214817488743</v>
      </c>
      <c r="R16" s="137">
        <v>7797</v>
      </c>
      <c r="S16" s="208">
        <v>0.14324374355856723</v>
      </c>
      <c r="T16" s="137">
        <v>30819</v>
      </c>
      <c r="U16" s="208">
        <v>0.16075845886379875</v>
      </c>
    </row>
    <row r="17" spans="2:21" ht="12" customHeight="1">
      <c r="B17" s="637"/>
      <c r="C17" s="640"/>
      <c r="D17" s="123" t="s">
        <v>389</v>
      </c>
      <c r="E17" s="173">
        <v>24</v>
      </c>
      <c r="F17" s="195">
        <v>0.2014089586451869</v>
      </c>
      <c r="G17" s="238">
        <v>673</v>
      </c>
      <c r="H17" s="197">
        <v>0.27254646026235824</v>
      </c>
      <c r="I17" s="81">
        <v>12138</v>
      </c>
      <c r="J17" s="197">
        <v>0.2852378805430897</v>
      </c>
      <c r="K17" s="81">
        <v>49503</v>
      </c>
      <c r="L17" s="197">
        <v>0.2959102013007656</v>
      </c>
      <c r="M17" s="80"/>
      <c r="N17" s="173">
        <v>87</v>
      </c>
      <c r="O17" s="195">
        <v>0.2626634729365552</v>
      </c>
      <c r="P17" s="238">
        <v>826</v>
      </c>
      <c r="Q17" s="197">
        <v>0.3801804284992597</v>
      </c>
      <c r="R17" s="81">
        <v>19588</v>
      </c>
      <c r="S17" s="197">
        <v>0.3576138083882484</v>
      </c>
      <c r="T17" s="81">
        <v>72671</v>
      </c>
      <c r="U17" s="197">
        <v>0.36859925227892093</v>
      </c>
    </row>
    <row r="18" spans="2:21" ht="12" customHeight="1">
      <c r="B18" s="637"/>
      <c r="C18" s="640"/>
      <c r="D18" s="123" t="s">
        <v>390</v>
      </c>
      <c r="E18" s="173">
        <v>41</v>
      </c>
      <c r="F18" s="195">
        <v>0.37279603199304484</v>
      </c>
      <c r="G18" s="238">
        <v>814</v>
      </c>
      <c r="H18" s="197">
        <v>0.33002683770282454</v>
      </c>
      <c r="I18" s="81">
        <v>14221</v>
      </c>
      <c r="J18" s="197">
        <v>0.33847164240698163</v>
      </c>
      <c r="K18" s="81">
        <v>53214</v>
      </c>
      <c r="L18" s="197">
        <v>0.326730568668254</v>
      </c>
      <c r="M18" s="80"/>
      <c r="N18" s="173">
        <v>122</v>
      </c>
      <c r="O18" s="195">
        <v>0.36583015396478635</v>
      </c>
      <c r="P18" s="238">
        <v>604</v>
      </c>
      <c r="Q18" s="197">
        <v>0.27077048341210863</v>
      </c>
      <c r="R18" s="81">
        <v>15345</v>
      </c>
      <c r="S18" s="197">
        <v>0.2884861180869003</v>
      </c>
      <c r="T18" s="81">
        <v>52721</v>
      </c>
      <c r="U18" s="197">
        <v>0.2751386075566483</v>
      </c>
    </row>
    <row r="19" spans="2:21" ht="12" customHeight="1">
      <c r="B19" s="637"/>
      <c r="C19" s="640"/>
      <c r="D19" s="123" t="s">
        <v>391</v>
      </c>
      <c r="E19" s="173">
        <v>49</v>
      </c>
      <c r="F19" s="195">
        <v>0.3871746229355944</v>
      </c>
      <c r="G19" s="238">
        <v>790</v>
      </c>
      <c r="H19" s="197">
        <v>0.3141703136778702</v>
      </c>
      <c r="I19" s="81">
        <v>11292</v>
      </c>
      <c r="J19" s="197">
        <v>0.2677390674610801</v>
      </c>
      <c r="K19" s="81">
        <v>40276</v>
      </c>
      <c r="L19" s="197">
        <v>0.2510534981359622</v>
      </c>
      <c r="M19" s="80"/>
      <c r="N19" s="173">
        <v>100</v>
      </c>
      <c r="O19" s="195">
        <v>0.2988863707690863</v>
      </c>
      <c r="P19" s="238">
        <v>530</v>
      </c>
      <c r="Q19" s="197">
        <v>0.2400769399137578</v>
      </c>
      <c r="R19" s="81">
        <v>11303</v>
      </c>
      <c r="S19" s="197">
        <v>0.21065632996642475</v>
      </c>
      <c r="T19" s="81">
        <v>37598</v>
      </c>
      <c r="U19" s="197">
        <v>0.1955036813008361</v>
      </c>
    </row>
    <row r="20" spans="1:21" s="214" customFormat="1" ht="12" customHeight="1">
      <c r="A20" s="68"/>
      <c r="B20" s="638"/>
      <c r="C20" s="641"/>
      <c r="D20" s="125" t="s">
        <v>392</v>
      </c>
      <c r="E20" s="174">
        <v>119</v>
      </c>
      <c r="F20" s="196">
        <v>1</v>
      </c>
      <c r="G20" s="239">
        <v>2473</v>
      </c>
      <c r="H20" s="198">
        <v>1</v>
      </c>
      <c r="I20" s="82">
        <v>42091</v>
      </c>
      <c r="J20" s="198">
        <v>1</v>
      </c>
      <c r="K20" s="82">
        <v>163691</v>
      </c>
      <c r="L20" s="198">
        <v>1</v>
      </c>
      <c r="M20" s="80"/>
      <c r="N20" s="174">
        <v>333</v>
      </c>
      <c r="O20" s="196">
        <v>1</v>
      </c>
      <c r="P20" s="239">
        <v>2190</v>
      </c>
      <c r="Q20" s="198">
        <v>1</v>
      </c>
      <c r="R20" s="82">
        <v>54033</v>
      </c>
      <c r="S20" s="198">
        <v>1</v>
      </c>
      <c r="T20" s="82">
        <v>193809</v>
      </c>
      <c r="U20" s="198">
        <v>1</v>
      </c>
    </row>
    <row r="21" spans="1:21" ht="12" customHeight="1">
      <c r="A21" s="68" t="s">
        <v>9</v>
      </c>
      <c r="B21" s="636" t="s">
        <v>117</v>
      </c>
      <c r="C21" s="639" t="s">
        <v>244</v>
      </c>
      <c r="D21" s="144" t="s">
        <v>388</v>
      </c>
      <c r="E21" s="175">
        <v>0</v>
      </c>
      <c r="F21" s="199">
        <v>0</v>
      </c>
      <c r="G21" s="237">
        <v>23</v>
      </c>
      <c r="H21" s="208">
        <v>0.009615072794074673</v>
      </c>
      <c r="I21" s="137">
        <v>805</v>
      </c>
      <c r="J21" s="208">
        <v>0.02207312155416403</v>
      </c>
      <c r="K21" s="137">
        <v>3287</v>
      </c>
      <c r="L21" s="208">
        <v>0.022561807791640603</v>
      </c>
      <c r="M21" s="80"/>
      <c r="N21" s="175">
        <v>0</v>
      </c>
      <c r="O21" s="199">
        <v>0</v>
      </c>
      <c r="P21" s="237">
        <v>10</v>
      </c>
      <c r="Q21" s="208">
        <v>0.004488029910803434</v>
      </c>
      <c r="R21" s="137">
        <v>584</v>
      </c>
      <c r="S21" s="208">
        <v>0.011468477858296262</v>
      </c>
      <c r="T21" s="137">
        <v>2008</v>
      </c>
      <c r="U21" s="208">
        <v>0.011968567315912256</v>
      </c>
    </row>
    <row r="22" spans="2:21" ht="12" customHeight="1">
      <c r="B22" s="637"/>
      <c r="C22" s="640"/>
      <c r="D22" s="123" t="s">
        <v>389</v>
      </c>
      <c r="E22" s="173">
        <v>12</v>
      </c>
      <c r="F22" s="195">
        <v>0.09341043685634716</v>
      </c>
      <c r="G22" s="238">
        <v>355</v>
      </c>
      <c r="H22" s="197">
        <v>0.1506554273446898</v>
      </c>
      <c r="I22" s="81">
        <v>7778</v>
      </c>
      <c r="J22" s="197">
        <v>0.18641437930606672</v>
      </c>
      <c r="K22" s="81">
        <v>30934</v>
      </c>
      <c r="L22" s="197">
        <v>0.19168599267292766</v>
      </c>
      <c r="M22" s="80"/>
      <c r="N22" s="173">
        <v>14</v>
      </c>
      <c r="O22" s="195">
        <v>0.04405680697347</v>
      </c>
      <c r="P22" s="238">
        <v>162</v>
      </c>
      <c r="Q22" s="197">
        <v>0.07491418020521202</v>
      </c>
      <c r="R22" s="81">
        <v>5930</v>
      </c>
      <c r="S22" s="197">
        <v>0.11354120644237231</v>
      </c>
      <c r="T22" s="81">
        <v>22219</v>
      </c>
      <c r="U22" s="197">
        <v>0.12049104852151213</v>
      </c>
    </row>
    <row r="23" spans="2:21" ht="12" customHeight="1">
      <c r="B23" s="637"/>
      <c r="C23" s="640"/>
      <c r="D23" s="123" t="s">
        <v>390</v>
      </c>
      <c r="E23" s="173">
        <v>62</v>
      </c>
      <c r="F23" s="195">
        <v>0.5391662165088836</v>
      </c>
      <c r="G23" s="238">
        <v>1018</v>
      </c>
      <c r="H23" s="197">
        <v>0.4178600654981262</v>
      </c>
      <c r="I23" s="81">
        <v>18631</v>
      </c>
      <c r="J23" s="197">
        <v>0.4367079079184212</v>
      </c>
      <c r="K23" s="81">
        <v>72037</v>
      </c>
      <c r="L23" s="197">
        <v>0.4348127735603228</v>
      </c>
      <c r="M23" s="80"/>
      <c r="N23" s="173">
        <v>114</v>
      </c>
      <c r="O23" s="195">
        <v>0.34285852280231327</v>
      </c>
      <c r="P23" s="238">
        <v>665</v>
      </c>
      <c r="Q23" s="197">
        <v>0.31115730177676093</v>
      </c>
      <c r="R23" s="81">
        <v>20275</v>
      </c>
      <c r="S23" s="197">
        <v>0.3782252938362247</v>
      </c>
      <c r="T23" s="81">
        <v>71443</v>
      </c>
      <c r="U23" s="197">
        <v>0.371367678206045</v>
      </c>
    </row>
    <row r="24" spans="2:21" ht="12" customHeight="1">
      <c r="B24" s="637"/>
      <c r="C24" s="640"/>
      <c r="D24" s="123" t="s">
        <v>391</v>
      </c>
      <c r="E24" s="173">
        <v>44</v>
      </c>
      <c r="F24" s="195">
        <v>0.36742334663477033</v>
      </c>
      <c r="G24" s="238">
        <v>1090</v>
      </c>
      <c r="H24" s="197">
        <v>0.4218694343630927</v>
      </c>
      <c r="I24" s="81">
        <v>15066</v>
      </c>
      <c r="J24" s="197">
        <v>0.354804591221539</v>
      </c>
      <c r="K24" s="81">
        <v>58084</v>
      </c>
      <c r="L24" s="197">
        <v>0.3509394259749503</v>
      </c>
      <c r="M24" s="80"/>
      <c r="N24" s="173">
        <v>206</v>
      </c>
      <c r="O24" s="195">
        <v>0.6130846702242144</v>
      </c>
      <c r="P24" s="238">
        <v>1360</v>
      </c>
      <c r="Q24" s="197">
        <v>0.6094404881072438</v>
      </c>
      <c r="R24" s="81">
        <v>27419</v>
      </c>
      <c r="S24" s="197">
        <v>0.49676502186324323</v>
      </c>
      <c r="T24" s="81">
        <v>98703</v>
      </c>
      <c r="U24" s="197">
        <v>0.49617270595665475</v>
      </c>
    </row>
    <row r="25" spans="1:21" s="214" customFormat="1" ht="12" customHeight="1">
      <c r="A25" s="68"/>
      <c r="B25" s="638"/>
      <c r="C25" s="641"/>
      <c r="D25" s="125" t="s">
        <v>392</v>
      </c>
      <c r="E25" s="174">
        <v>118</v>
      </c>
      <c r="F25" s="196">
        <v>1</v>
      </c>
      <c r="G25" s="239">
        <v>2486</v>
      </c>
      <c r="H25" s="198">
        <v>1</v>
      </c>
      <c r="I25" s="82">
        <v>42280</v>
      </c>
      <c r="J25" s="198">
        <v>1</v>
      </c>
      <c r="K25" s="82">
        <v>164342</v>
      </c>
      <c r="L25" s="198">
        <v>1</v>
      </c>
      <c r="M25" s="80"/>
      <c r="N25" s="174">
        <v>334</v>
      </c>
      <c r="O25" s="196">
        <v>1</v>
      </c>
      <c r="P25" s="239">
        <v>2197</v>
      </c>
      <c r="Q25" s="198">
        <v>1</v>
      </c>
      <c r="R25" s="82">
        <v>54208</v>
      </c>
      <c r="S25" s="198">
        <v>1</v>
      </c>
      <c r="T25" s="82">
        <v>194373</v>
      </c>
      <c r="U25" s="198">
        <v>1</v>
      </c>
    </row>
    <row r="26" spans="1:21" ht="12" customHeight="1">
      <c r="A26" s="68" t="s">
        <v>10</v>
      </c>
      <c r="B26" s="636" t="s">
        <v>246</v>
      </c>
      <c r="C26" s="639" t="s">
        <v>247</v>
      </c>
      <c r="D26" s="144" t="s">
        <v>388</v>
      </c>
      <c r="E26" s="175">
        <v>5</v>
      </c>
      <c r="F26" s="199">
        <v>0.04663593832594776</v>
      </c>
      <c r="G26" s="237">
        <v>105</v>
      </c>
      <c r="H26" s="208">
        <v>0.04302281421383609</v>
      </c>
      <c r="I26" s="137">
        <v>2609</v>
      </c>
      <c r="J26" s="208">
        <v>0.06642569148444734</v>
      </c>
      <c r="K26" s="137">
        <v>10651</v>
      </c>
      <c r="L26" s="208">
        <v>0.07049778551421042</v>
      </c>
      <c r="M26" s="80"/>
      <c r="N26" s="175">
        <v>12</v>
      </c>
      <c r="O26" s="199">
        <v>0.03792168253666984</v>
      </c>
      <c r="P26" s="237">
        <v>62</v>
      </c>
      <c r="Q26" s="208">
        <v>0.030085209455585418</v>
      </c>
      <c r="R26" s="137">
        <v>3276</v>
      </c>
      <c r="S26" s="208">
        <v>0.06553551927632777</v>
      </c>
      <c r="T26" s="137">
        <v>13013</v>
      </c>
      <c r="U26" s="208">
        <v>0.0740574584691692</v>
      </c>
    </row>
    <row r="27" spans="2:21" ht="12" customHeight="1">
      <c r="B27" s="637"/>
      <c r="C27" s="640"/>
      <c r="D27" s="123" t="s">
        <v>389</v>
      </c>
      <c r="E27" s="173">
        <v>33</v>
      </c>
      <c r="F27" s="195">
        <v>0.2629101023125305</v>
      </c>
      <c r="G27" s="238">
        <v>628</v>
      </c>
      <c r="H27" s="197">
        <v>0.2525819207871339</v>
      </c>
      <c r="I27" s="81">
        <v>12714</v>
      </c>
      <c r="J27" s="197">
        <v>0.29947428962443495</v>
      </c>
      <c r="K27" s="81">
        <v>50409</v>
      </c>
      <c r="L27" s="197">
        <v>0.30591336862712853</v>
      </c>
      <c r="M27" s="80"/>
      <c r="N27" s="173">
        <v>73</v>
      </c>
      <c r="O27" s="195">
        <v>0.22009087103265326</v>
      </c>
      <c r="P27" s="238">
        <v>465</v>
      </c>
      <c r="Q27" s="197">
        <v>0.2179946093330397</v>
      </c>
      <c r="R27" s="81">
        <v>15253</v>
      </c>
      <c r="S27" s="197">
        <v>0.28342238345637616</v>
      </c>
      <c r="T27" s="81">
        <v>56549</v>
      </c>
      <c r="U27" s="197">
        <v>0.29215498134028905</v>
      </c>
    </row>
    <row r="28" spans="2:21" ht="12" customHeight="1">
      <c r="B28" s="637"/>
      <c r="C28" s="640"/>
      <c r="D28" s="123" t="s">
        <v>390</v>
      </c>
      <c r="E28" s="173">
        <v>40</v>
      </c>
      <c r="F28" s="195">
        <v>0.349040850908265</v>
      </c>
      <c r="G28" s="238">
        <v>992</v>
      </c>
      <c r="H28" s="197">
        <v>0.40079317679316434</v>
      </c>
      <c r="I28" s="81">
        <v>16408</v>
      </c>
      <c r="J28" s="197">
        <v>0.38333941539795235</v>
      </c>
      <c r="K28" s="81">
        <v>63102</v>
      </c>
      <c r="L28" s="197">
        <v>0.3798414054968749</v>
      </c>
      <c r="M28" s="80"/>
      <c r="N28" s="173">
        <v>114</v>
      </c>
      <c r="O28" s="195">
        <v>0.34170607880944026</v>
      </c>
      <c r="P28" s="238">
        <v>818</v>
      </c>
      <c r="Q28" s="197">
        <v>0.3810783267539607</v>
      </c>
      <c r="R28" s="81">
        <v>18881</v>
      </c>
      <c r="S28" s="197">
        <v>0.3478696752992626</v>
      </c>
      <c r="T28" s="81">
        <v>66622</v>
      </c>
      <c r="U28" s="197">
        <v>0.3396591971303317</v>
      </c>
    </row>
    <row r="29" spans="2:21" ht="12" customHeight="1">
      <c r="B29" s="637"/>
      <c r="C29" s="640"/>
      <c r="D29" s="123" t="s">
        <v>391</v>
      </c>
      <c r="E29" s="173">
        <v>41</v>
      </c>
      <c r="F29" s="195">
        <v>0.3414131084532584</v>
      </c>
      <c r="G29" s="238">
        <v>762</v>
      </c>
      <c r="H29" s="197">
        <v>0.3036020882058507</v>
      </c>
      <c r="I29" s="81">
        <v>10503</v>
      </c>
      <c r="J29" s="197">
        <v>0.25076060349332413</v>
      </c>
      <c r="K29" s="81">
        <v>39923</v>
      </c>
      <c r="L29" s="197">
        <v>0.2437474403616441</v>
      </c>
      <c r="M29" s="80"/>
      <c r="N29" s="173">
        <v>133</v>
      </c>
      <c r="O29" s="195">
        <v>0.40028136762123345</v>
      </c>
      <c r="P29" s="238">
        <v>853</v>
      </c>
      <c r="Q29" s="197">
        <v>0.3708418544574274</v>
      </c>
      <c r="R29" s="81">
        <v>16711</v>
      </c>
      <c r="S29" s="197">
        <v>0.3031724219681878</v>
      </c>
      <c r="T29" s="81">
        <v>57885</v>
      </c>
      <c r="U29" s="197">
        <v>0.29412836306042134</v>
      </c>
    </row>
    <row r="30" spans="1:21" s="214" customFormat="1" ht="12" customHeight="1">
      <c r="A30" s="68"/>
      <c r="B30" s="638"/>
      <c r="C30" s="641"/>
      <c r="D30" s="125" t="s">
        <v>392</v>
      </c>
      <c r="E30" s="174">
        <v>119</v>
      </c>
      <c r="F30" s="196">
        <v>1</v>
      </c>
      <c r="G30" s="239">
        <v>2487</v>
      </c>
      <c r="H30" s="198">
        <v>1</v>
      </c>
      <c r="I30" s="82">
        <v>42234</v>
      </c>
      <c r="J30" s="198">
        <v>1</v>
      </c>
      <c r="K30" s="82">
        <v>164085</v>
      </c>
      <c r="L30" s="198">
        <v>1</v>
      </c>
      <c r="M30" s="80"/>
      <c r="N30" s="174">
        <v>332</v>
      </c>
      <c r="O30" s="196">
        <v>1</v>
      </c>
      <c r="P30" s="239">
        <v>2198</v>
      </c>
      <c r="Q30" s="198">
        <v>1</v>
      </c>
      <c r="R30" s="82">
        <v>54121</v>
      </c>
      <c r="S30" s="198">
        <v>1</v>
      </c>
      <c r="T30" s="82">
        <v>194069</v>
      </c>
      <c r="U30" s="198">
        <v>1</v>
      </c>
    </row>
    <row r="31" spans="1:21" ht="12" customHeight="1">
      <c r="A31" s="68" t="s">
        <v>11</v>
      </c>
      <c r="B31" s="638" t="s">
        <v>448</v>
      </c>
      <c r="C31" s="639" t="s">
        <v>250</v>
      </c>
      <c r="D31" s="123" t="s">
        <v>388</v>
      </c>
      <c r="E31" s="173">
        <v>39</v>
      </c>
      <c r="F31" s="195">
        <v>0.35273617102842647</v>
      </c>
      <c r="G31" s="238">
        <v>668</v>
      </c>
      <c r="H31" s="197">
        <v>0.27695679943934093</v>
      </c>
      <c r="I31" s="81">
        <v>11356</v>
      </c>
      <c r="J31" s="197">
        <v>0.2686622269001641</v>
      </c>
      <c r="K31" s="81">
        <v>41306</v>
      </c>
      <c r="L31" s="197">
        <v>0.25092377348887823</v>
      </c>
      <c r="M31" s="80"/>
      <c r="N31" s="173">
        <v>94</v>
      </c>
      <c r="O31" s="195">
        <v>0.29080320459064385</v>
      </c>
      <c r="P31" s="238">
        <v>536</v>
      </c>
      <c r="Q31" s="197">
        <v>0.24123929373202427</v>
      </c>
      <c r="R31" s="81">
        <v>12410</v>
      </c>
      <c r="S31" s="197">
        <v>0.23101092494123077</v>
      </c>
      <c r="T31" s="81">
        <v>40903</v>
      </c>
      <c r="U31" s="197">
        <v>0.20957725807836458</v>
      </c>
    </row>
    <row r="32" spans="2:21" ht="12" customHeight="1">
      <c r="B32" s="627"/>
      <c r="C32" s="640"/>
      <c r="D32" s="123" t="s">
        <v>389</v>
      </c>
      <c r="E32" s="173">
        <v>62</v>
      </c>
      <c r="F32" s="195">
        <v>0.5149323767584162</v>
      </c>
      <c r="G32" s="238">
        <v>1477</v>
      </c>
      <c r="H32" s="197">
        <v>0.5872277271885858</v>
      </c>
      <c r="I32" s="81">
        <v>23872</v>
      </c>
      <c r="J32" s="197">
        <v>0.558867236113937</v>
      </c>
      <c r="K32" s="81">
        <v>93565</v>
      </c>
      <c r="L32" s="197">
        <v>0.5633917302726659</v>
      </c>
      <c r="M32" s="80"/>
      <c r="N32" s="173">
        <v>194</v>
      </c>
      <c r="O32" s="195">
        <v>0.5738459482884404</v>
      </c>
      <c r="P32" s="238">
        <v>1336</v>
      </c>
      <c r="Q32" s="197">
        <v>0.6055103938116286</v>
      </c>
      <c r="R32" s="81">
        <v>31107</v>
      </c>
      <c r="S32" s="197">
        <v>0.5720989067113877</v>
      </c>
      <c r="T32" s="81">
        <v>110680</v>
      </c>
      <c r="U32" s="197">
        <v>0.5649283643964309</v>
      </c>
    </row>
    <row r="33" spans="2:21" ht="12" customHeight="1">
      <c r="B33" s="627"/>
      <c r="C33" s="640"/>
      <c r="D33" s="123" t="s">
        <v>390</v>
      </c>
      <c r="E33" s="173">
        <v>11</v>
      </c>
      <c r="F33" s="195">
        <v>0.08562623378498489</v>
      </c>
      <c r="G33" s="238">
        <v>218</v>
      </c>
      <c r="H33" s="197">
        <v>0.0885827930969989</v>
      </c>
      <c r="I33" s="81">
        <v>4930</v>
      </c>
      <c r="J33" s="197">
        <v>0.12104560294883146</v>
      </c>
      <c r="K33" s="81">
        <v>20637</v>
      </c>
      <c r="L33" s="197">
        <v>0.12998923581755423</v>
      </c>
      <c r="M33" s="80"/>
      <c r="N33" s="173">
        <v>34</v>
      </c>
      <c r="O33" s="195">
        <v>0.1007208043473289</v>
      </c>
      <c r="P33" s="238">
        <v>209</v>
      </c>
      <c r="Q33" s="197">
        <v>0.10004141026976246</v>
      </c>
      <c r="R33" s="81">
        <v>7225</v>
      </c>
      <c r="S33" s="197">
        <v>0.13358612726371155</v>
      </c>
      <c r="T33" s="81">
        <v>28861</v>
      </c>
      <c r="U33" s="197">
        <v>0.1513811110607233</v>
      </c>
    </row>
    <row r="34" spans="2:21" ht="12" customHeight="1">
      <c r="B34" s="627"/>
      <c r="C34" s="640"/>
      <c r="D34" s="123" t="s">
        <v>391</v>
      </c>
      <c r="E34" s="173">
        <v>6</v>
      </c>
      <c r="F34" s="195">
        <v>0.04670521842817358</v>
      </c>
      <c r="G34" s="238">
        <v>116</v>
      </c>
      <c r="H34" s="197">
        <v>0.04723268027505865</v>
      </c>
      <c r="I34" s="81">
        <v>2105</v>
      </c>
      <c r="J34" s="197">
        <v>0.051424934037251194</v>
      </c>
      <c r="K34" s="81">
        <v>8763</v>
      </c>
      <c r="L34" s="197">
        <v>0.05569526042090337</v>
      </c>
      <c r="M34" s="80"/>
      <c r="N34" s="173">
        <v>12</v>
      </c>
      <c r="O34" s="195">
        <v>0.0346300427735847</v>
      </c>
      <c r="P34" s="238">
        <v>120</v>
      </c>
      <c r="Q34" s="197">
        <v>0.053208902186603436</v>
      </c>
      <c r="R34" s="81">
        <v>3409</v>
      </c>
      <c r="S34" s="197">
        <v>0.0633040410838133</v>
      </c>
      <c r="T34" s="81">
        <v>13853</v>
      </c>
      <c r="U34" s="197">
        <v>0.07411326646465093</v>
      </c>
    </row>
    <row r="35" spans="1:21" s="214" customFormat="1" ht="12" customHeight="1">
      <c r="A35" s="68"/>
      <c r="B35" s="627"/>
      <c r="C35" s="641"/>
      <c r="D35" s="125" t="s">
        <v>392</v>
      </c>
      <c r="E35" s="174">
        <v>118</v>
      </c>
      <c r="F35" s="196">
        <v>1</v>
      </c>
      <c r="G35" s="239">
        <v>2479</v>
      </c>
      <c r="H35" s="198">
        <v>1</v>
      </c>
      <c r="I35" s="82">
        <v>42263</v>
      </c>
      <c r="J35" s="198">
        <v>1</v>
      </c>
      <c r="K35" s="82">
        <v>164271</v>
      </c>
      <c r="L35" s="198">
        <v>1</v>
      </c>
      <c r="M35" s="80"/>
      <c r="N35" s="174">
        <v>334</v>
      </c>
      <c r="O35" s="196">
        <v>1</v>
      </c>
      <c r="P35" s="239">
        <v>2201</v>
      </c>
      <c r="Q35" s="198">
        <v>1</v>
      </c>
      <c r="R35" s="82">
        <v>54151</v>
      </c>
      <c r="S35" s="198">
        <v>1</v>
      </c>
      <c r="T35" s="82">
        <v>194297</v>
      </c>
      <c r="U35" s="198">
        <v>1</v>
      </c>
    </row>
    <row r="36" spans="1:21" ht="12" customHeight="1">
      <c r="A36" s="68" t="s">
        <v>12</v>
      </c>
      <c r="B36" s="627" t="s">
        <v>329</v>
      </c>
      <c r="C36" s="639" t="s">
        <v>6</v>
      </c>
      <c r="D36" s="123" t="s">
        <v>388</v>
      </c>
      <c r="E36" s="173">
        <v>14</v>
      </c>
      <c r="F36" s="195">
        <v>0.12513473616604998</v>
      </c>
      <c r="G36" s="238">
        <v>278</v>
      </c>
      <c r="H36" s="197">
        <v>0.1144503627113165</v>
      </c>
      <c r="I36" s="81">
        <v>4451</v>
      </c>
      <c r="J36" s="197">
        <v>0.1142256156587106</v>
      </c>
      <c r="K36" s="81">
        <v>19994</v>
      </c>
      <c r="L36" s="197">
        <v>0.12376816422389052</v>
      </c>
      <c r="M36" s="80"/>
      <c r="N36" s="173">
        <v>15</v>
      </c>
      <c r="O36" s="195">
        <v>0.045023275715714156</v>
      </c>
      <c r="P36" s="238">
        <v>194</v>
      </c>
      <c r="Q36" s="197">
        <v>0.08867184265276556</v>
      </c>
      <c r="R36" s="81">
        <v>5052</v>
      </c>
      <c r="S36" s="197">
        <v>0.09528260727339166</v>
      </c>
      <c r="T36" s="81">
        <v>21539</v>
      </c>
      <c r="U36" s="197">
        <v>0.11334161548097235</v>
      </c>
    </row>
    <row r="37" spans="2:21" ht="12" customHeight="1">
      <c r="B37" s="627"/>
      <c r="C37" s="640"/>
      <c r="D37" s="123" t="s">
        <v>389</v>
      </c>
      <c r="E37" s="173">
        <v>51</v>
      </c>
      <c r="F37" s="195">
        <v>0.4373840895569207</v>
      </c>
      <c r="G37" s="238">
        <v>1030</v>
      </c>
      <c r="H37" s="197">
        <v>0.4123933296919884</v>
      </c>
      <c r="I37" s="81">
        <v>17847</v>
      </c>
      <c r="J37" s="197">
        <v>0.41666377223867435</v>
      </c>
      <c r="K37" s="81">
        <v>70535</v>
      </c>
      <c r="L37" s="197">
        <v>0.4207073209195225</v>
      </c>
      <c r="M37" s="80"/>
      <c r="N37" s="173">
        <v>110</v>
      </c>
      <c r="O37" s="195">
        <v>0.3339184682040461</v>
      </c>
      <c r="P37" s="238">
        <v>913</v>
      </c>
      <c r="Q37" s="197">
        <v>0.40993117307201915</v>
      </c>
      <c r="R37" s="81">
        <v>20612</v>
      </c>
      <c r="S37" s="197">
        <v>0.37938425158131617</v>
      </c>
      <c r="T37" s="81">
        <v>78045</v>
      </c>
      <c r="U37" s="197">
        <v>0.39539399451086044</v>
      </c>
    </row>
    <row r="38" spans="2:21" ht="12" customHeight="1">
      <c r="B38" s="627"/>
      <c r="C38" s="640"/>
      <c r="D38" s="123" t="s">
        <v>390</v>
      </c>
      <c r="E38" s="173">
        <v>32</v>
      </c>
      <c r="F38" s="195">
        <v>0.2659349631949342</v>
      </c>
      <c r="G38" s="238">
        <v>837</v>
      </c>
      <c r="H38" s="197">
        <v>0.3375669552432788</v>
      </c>
      <c r="I38" s="81">
        <v>14529</v>
      </c>
      <c r="J38" s="197">
        <v>0.3408255647205586</v>
      </c>
      <c r="K38" s="81">
        <v>53981</v>
      </c>
      <c r="L38" s="197">
        <v>0.3302337676931461</v>
      </c>
      <c r="M38" s="80"/>
      <c r="N38" s="173">
        <v>126</v>
      </c>
      <c r="O38" s="195">
        <v>0.3827510102464226</v>
      </c>
      <c r="P38" s="238">
        <v>679</v>
      </c>
      <c r="Q38" s="197">
        <v>0.316245394920001</v>
      </c>
      <c r="R38" s="81">
        <v>18008</v>
      </c>
      <c r="S38" s="197">
        <v>0.33114464436491636</v>
      </c>
      <c r="T38" s="81">
        <v>60790</v>
      </c>
      <c r="U38" s="197">
        <v>0.31203965548836066</v>
      </c>
    </row>
    <row r="39" spans="2:21" ht="12" customHeight="1">
      <c r="B39" s="627"/>
      <c r="C39" s="640"/>
      <c r="D39" s="123" t="s">
        <v>391</v>
      </c>
      <c r="E39" s="173">
        <v>21</v>
      </c>
      <c r="F39" s="195">
        <v>0.17154621108209672</v>
      </c>
      <c r="G39" s="238">
        <v>347</v>
      </c>
      <c r="H39" s="197">
        <v>0.13558935235340147</v>
      </c>
      <c r="I39" s="81">
        <v>5420</v>
      </c>
      <c r="J39" s="197">
        <v>0.1282850473822357</v>
      </c>
      <c r="K39" s="81">
        <v>19777</v>
      </c>
      <c r="L39" s="197">
        <v>0.1252907471632786</v>
      </c>
      <c r="M39" s="80"/>
      <c r="N39" s="173">
        <v>80</v>
      </c>
      <c r="O39" s="195">
        <v>0.23830724583381385</v>
      </c>
      <c r="P39" s="238">
        <v>418</v>
      </c>
      <c r="Q39" s="197">
        <v>0.18515158935522869</v>
      </c>
      <c r="R39" s="81">
        <v>10497</v>
      </c>
      <c r="S39" s="197">
        <v>0.19418849678052003</v>
      </c>
      <c r="T39" s="81">
        <v>33959</v>
      </c>
      <c r="U39" s="197">
        <v>0.1792247345199959</v>
      </c>
    </row>
    <row r="40" spans="1:21" s="214" customFormat="1" ht="12" customHeight="1">
      <c r="A40" s="68"/>
      <c r="B40" s="627"/>
      <c r="C40" s="641"/>
      <c r="D40" s="125" t="s">
        <v>392</v>
      </c>
      <c r="E40" s="174">
        <v>118</v>
      </c>
      <c r="F40" s="196">
        <v>1</v>
      </c>
      <c r="G40" s="239">
        <v>2492</v>
      </c>
      <c r="H40" s="198">
        <v>1</v>
      </c>
      <c r="I40" s="82">
        <v>42247</v>
      </c>
      <c r="J40" s="198">
        <v>1</v>
      </c>
      <c r="K40" s="82">
        <v>164287</v>
      </c>
      <c r="L40" s="198">
        <v>1</v>
      </c>
      <c r="M40" s="80"/>
      <c r="N40" s="174">
        <v>331</v>
      </c>
      <c r="O40" s="196">
        <v>1</v>
      </c>
      <c r="P40" s="239">
        <v>2204</v>
      </c>
      <c r="Q40" s="198">
        <v>1</v>
      </c>
      <c r="R40" s="82">
        <v>54169</v>
      </c>
      <c r="S40" s="198">
        <v>1</v>
      </c>
      <c r="T40" s="82">
        <v>194333</v>
      </c>
      <c r="U40" s="198">
        <v>1</v>
      </c>
    </row>
    <row r="41" spans="1:21" ht="12" customHeight="1">
      <c r="A41" s="68" t="s">
        <v>13</v>
      </c>
      <c r="B41" s="627" t="s">
        <v>415</v>
      </c>
      <c r="C41" s="122" t="s">
        <v>254</v>
      </c>
      <c r="D41" s="123" t="s">
        <v>388</v>
      </c>
      <c r="E41" s="175">
        <v>16</v>
      </c>
      <c r="F41" s="199">
        <v>0.15685903547575278</v>
      </c>
      <c r="G41" s="237">
        <v>166</v>
      </c>
      <c r="H41" s="208">
        <v>0.07302280430563536</v>
      </c>
      <c r="I41" s="137">
        <v>6091</v>
      </c>
      <c r="J41" s="208">
        <v>0.1577134804630852</v>
      </c>
      <c r="K41" s="137">
        <v>20314</v>
      </c>
      <c r="L41" s="208">
        <v>0.13931943841883818</v>
      </c>
      <c r="M41" s="80"/>
      <c r="N41" s="175">
        <v>16</v>
      </c>
      <c r="O41" s="199">
        <v>0.04908893927120384</v>
      </c>
      <c r="P41" s="237">
        <v>129</v>
      </c>
      <c r="Q41" s="208">
        <v>0.058735556495821385</v>
      </c>
      <c r="R41" s="137">
        <v>4572</v>
      </c>
      <c r="S41" s="208">
        <v>0.09029600716406723</v>
      </c>
      <c r="T41" s="137">
        <v>14883</v>
      </c>
      <c r="U41" s="208">
        <v>0.0819480908591801</v>
      </c>
    </row>
    <row r="42" spans="2:21" ht="12" customHeight="1">
      <c r="B42" s="627"/>
      <c r="C42" s="122" t="s">
        <v>534</v>
      </c>
      <c r="D42" s="123" t="s">
        <v>389</v>
      </c>
      <c r="E42" s="173">
        <v>44</v>
      </c>
      <c r="F42" s="195">
        <v>0.3667387748904068</v>
      </c>
      <c r="G42" s="238">
        <v>904</v>
      </c>
      <c r="H42" s="197">
        <v>0.3734190809522513</v>
      </c>
      <c r="I42" s="81">
        <v>17836</v>
      </c>
      <c r="J42" s="197">
        <v>0.4141225944516678</v>
      </c>
      <c r="K42" s="81">
        <v>68001</v>
      </c>
      <c r="L42" s="197">
        <v>0.41063105162965274</v>
      </c>
      <c r="M42" s="80"/>
      <c r="N42" s="173">
        <v>83</v>
      </c>
      <c r="O42" s="195">
        <v>0.25458216525621236</v>
      </c>
      <c r="P42" s="238">
        <v>684</v>
      </c>
      <c r="Q42" s="197">
        <v>0.3132625554122403</v>
      </c>
      <c r="R42" s="81">
        <v>17731</v>
      </c>
      <c r="S42" s="197">
        <v>0.3299401629980647</v>
      </c>
      <c r="T42" s="81">
        <v>61865</v>
      </c>
      <c r="U42" s="197">
        <v>0.32007929842182464</v>
      </c>
    </row>
    <row r="43" spans="2:21" ht="12" customHeight="1">
      <c r="B43" s="627"/>
      <c r="C43" s="122"/>
      <c r="D43" s="123" t="s">
        <v>390</v>
      </c>
      <c r="E43" s="173">
        <v>40</v>
      </c>
      <c r="F43" s="195">
        <v>0.32820858776583217</v>
      </c>
      <c r="G43" s="238">
        <v>911</v>
      </c>
      <c r="H43" s="197">
        <v>0.35930404288643025</v>
      </c>
      <c r="I43" s="81">
        <v>13059</v>
      </c>
      <c r="J43" s="197">
        <v>0.29953761342902296</v>
      </c>
      <c r="K43" s="81">
        <v>53170</v>
      </c>
      <c r="L43" s="197">
        <v>0.3105749540966207</v>
      </c>
      <c r="M43" s="80"/>
      <c r="N43" s="173">
        <v>134</v>
      </c>
      <c r="O43" s="195">
        <v>0.3935718917846732</v>
      </c>
      <c r="P43" s="238">
        <v>747</v>
      </c>
      <c r="Q43" s="197">
        <v>0.3429072545959461</v>
      </c>
      <c r="R43" s="81">
        <v>18650</v>
      </c>
      <c r="S43" s="197">
        <v>0.33730151533505065</v>
      </c>
      <c r="T43" s="81">
        <v>67022</v>
      </c>
      <c r="U43" s="197">
        <v>0.3370432792750254</v>
      </c>
    </row>
    <row r="44" spans="2:21" ht="12" customHeight="1">
      <c r="B44" s="627"/>
      <c r="C44" s="122"/>
      <c r="D44" s="123" t="s">
        <v>391</v>
      </c>
      <c r="E44" s="173">
        <v>18</v>
      </c>
      <c r="F44" s="195">
        <v>0.14819360186800992</v>
      </c>
      <c r="G44" s="238">
        <v>514</v>
      </c>
      <c r="H44" s="197">
        <v>0.19425407185567034</v>
      </c>
      <c r="I44" s="81">
        <v>5416</v>
      </c>
      <c r="J44" s="197">
        <v>0.12862631165639302</v>
      </c>
      <c r="K44" s="81">
        <v>23316</v>
      </c>
      <c r="L44" s="197">
        <v>0.13947455585472088</v>
      </c>
      <c r="M44" s="80"/>
      <c r="N44" s="173">
        <v>102</v>
      </c>
      <c r="O44" s="195">
        <v>0.3027570036879073</v>
      </c>
      <c r="P44" s="238">
        <v>641</v>
      </c>
      <c r="Q44" s="197">
        <v>0.28509463349600433</v>
      </c>
      <c r="R44" s="81">
        <v>13349</v>
      </c>
      <c r="S44" s="197">
        <v>0.24246231450297212</v>
      </c>
      <c r="T44" s="81">
        <v>51077</v>
      </c>
      <c r="U44" s="197">
        <v>0.26092933144421343</v>
      </c>
    </row>
    <row r="45" spans="1:21" s="214" customFormat="1" ht="12" customHeight="1">
      <c r="A45" s="68"/>
      <c r="B45" s="627"/>
      <c r="C45" s="124"/>
      <c r="D45" s="125" t="s">
        <v>392</v>
      </c>
      <c r="E45" s="174">
        <v>118</v>
      </c>
      <c r="F45" s="196">
        <v>1</v>
      </c>
      <c r="G45" s="239">
        <v>2495</v>
      </c>
      <c r="H45" s="198">
        <v>1</v>
      </c>
      <c r="I45" s="82">
        <v>42402</v>
      </c>
      <c r="J45" s="198">
        <v>1</v>
      </c>
      <c r="K45" s="82">
        <v>164801</v>
      </c>
      <c r="L45" s="198">
        <v>1</v>
      </c>
      <c r="M45" s="80"/>
      <c r="N45" s="174">
        <v>335</v>
      </c>
      <c r="O45" s="196">
        <v>1</v>
      </c>
      <c r="P45" s="239">
        <v>2201</v>
      </c>
      <c r="Q45" s="198">
        <v>1</v>
      </c>
      <c r="R45" s="82">
        <v>54302</v>
      </c>
      <c r="S45" s="198">
        <v>1</v>
      </c>
      <c r="T45" s="82">
        <v>194847</v>
      </c>
      <c r="U45" s="198">
        <v>1</v>
      </c>
    </row>
    <row r="46" spans="1:21" ht="12" customHeight="1">
      <c r="A46" s="68" t="s">
        <v>14</v>
      </c>
      <c r="B46" s="627" t="s">
        <v>256</v>
      </c>
      <c r="C46" s="122" t="s">
        <v>258</v>
      </c>
      <c r="D46" s="123" t="s">
        <v>388</v>
      </c>
      <c r="E46" s="173">
        <v>6</v>
      </c>
      <c r="F46" s="195">
        <v>0.05794029835027999</v>
      </c>
      <c r="G46" s="238">
        <v>98</v>
      </c>
      <c r="H46" s="197">
        <v>0.04265993558827241</v>
      </c>
      <c r="I46" s="81">
        <v>2659</v>
      </c>
      <c r="J46" s="197">
        <v>0.0735505217313253</v>
      </c>
      <c r="K46" s="81">
        <v>9475</v>
      </c>
      <c r="L46" s="197">
        <v>0.06664492080888258</v>
      </c>
      <c r="M46" s="80"/>
      <c r="N46" s="173">
        <v>8</v>
      </c>
      <c r="O46" s="195">
        <v>0.0259134850197267</v>
      </c>
      <c r="P46" s="238">
        <v>45</v>
      </c>
      <c r="Q46" s="197">
        <v>0.019945027454983288</v>
      </c>
      <c r="R46" s="81">
        <v>1846</v>
      </c>
      <c r="S46" s="197">
        <v>0.038243838660605683</v>
      </c>
      <c r="T46" s="81">
        <v>5738</v>
      </c>
      <c r="U46" s="197">
        <v>0.03343853849302103</v>
      </c>
    </row>
    <row r="47" spans="2:21" ht="12" customHeight="1">
      <c r="B47" s="627"/>
      <c r="C47" s="122"/>
      <c r="D47" s="123" t="s">
        <v>389</v>
      </c>
      <c r="E47" s="173">
        <v>42</v>
      </c>
      <c r="F47" s="195">
        <v>0.3977626361822123</v>
      </c>
      <c r="G47" s="238">
        <v>819</v>
      </c>
      <c r="H47" s="197">
        <v>0.34822486231083516</v>
      </c>
      <c r="I47" s="81">
        <v>15498</v>
      </c>
      <c r="J47" s="197">
        <v>0.3804890297062057</v>
      </c>
      <c r="K47" s="81">
        <v>60102</v>
      </c>
      <c r="L47" s="197">
        <v>0.38295490521157866</v>
      </c>
      <c r="M47" s="80"/>
      <c r="N47" s="173">
        <v>58</v>
      </c>
      <c r="O47" s="195">
        <v>0.1816893630614585</v>
      </c>
      <c r="P47" s="238">
        <v>446</v>
      </c>
      <c r="Q47" s="197">
        <v>0.21187201995776894</v>
      </c>
      <c r="R47" s="81">
        <v>13862</v>
      </c>
      <c r="S47" s="197">
        <v>0.2656666826734852</v>
      </c>
      <c r="T47" s="81">
        <v>48565</v>
      </c>
      <c r="U47" s="197">
        <v>0.26117524015569277</v>
      </c>
    </row>
    <row r="48" spans="2:21" ht="12" customHeight="1">
      <c r="B48" s="627"/>
      <c r="C48" s="122"/>
      <c r="D48" s="123" t="s">
        <v>390</v>
      </c>
      <c r="E48" s="173">
        <v>37</v>
      </c>
      <c r="F48" s="195">
        <v>0.32170069137648744</v>
      </c>
      <c r="G48" s="238">
        <v>1004</v>
      </c>
      <c r="H48" s="197">
        <v>0.4139531554735795</v>
      </c>
      <c r="I48" s="81">
        <v>15822</v>
      </c>
      <c r="J48" s="197">
        <v>0.38714217740779466</v>
      </c>
      <c r="K48" s="81">
        <v>61601</v>
      </c>
      <c r="L48" s="197">
        <v>0.388622596006187</v>
      </c>
      <c r="M48" s="80"/>
      <c r="N48" s="173">
        <v>148</v>
      </c>
      <c r="O48" s="195">
        <v>0.45889071755706273</v>
      </c>
      <c r="P48" s="238">
        <v>923</v>
      </c>
      <c r="Q48" s="197">
        <v>0.4314957289421478</v>
      </c>
      <c r="R48" s="81">
        <v>22384</v>
      </c>
      <c r="S48" s="197">
        <v>0.42263676831598074</v>
      </c>
      <c r="T48" s="81">
        <v>80417</v>
      </c>
      <c r="U48" s="197">
        <v>0.42249900404354135</v>
      </c>
    </row>
    <row r="49" spans="2:21" ht="12" customHeight="1">
      <c r="B49" s="627"/>
      <c r="C49" s="122"/>
      <c r="D49" s="123" t="s">
        <v>391</v>
      </c>
      <c r="E49" s="173">
        <v>26</v>
      </c>
      <c r="F49" s="195">
        <v>0.22259637409102206</v>
      </c>
      <c r="G49" s="238">
        <v>487</v>
      </c>
      <c r="H49" s="197">
        <v>0.19516204662729655</v>
      </c>
      <c r="I49" s="81">
        <v>6392</v>
      </c>
      <c r="J49" s="197">
        <v>0.15881827115484348</v>
      </c>
      <c r="K49" s="81">
        <v>25592</v>
      </c>
      <c r="L49" s="197">
        <v>0.16177757797327214</v>
      </c>
      <c r="M49" s="80"/>
      <c r="N49" s="173">
        <v>110</v>
      </c>
      <c r="O49" s="195">
        <v>0.33350643436174954</v>
      </c>
      <c r="P49" s="238">
        <v>733</v>
      </c>
      <c r="Q49" s="197">
        <v>0.33668722364511494</v>
      </c>
      <c r="R49" s="81">
        <v>14621</v>
      </c>
      <c r="S49" s="197">
        <v>0.2734527103500736</v>
      </c>
      <c r="T49" s="81">
        <v>54004</v>
      </c>
      <c r="U49" s="197">
        <v>0.2828872173079333</v>
      </c>
    </row>
    <row r="50" spans="1:21" s="214" customFormat="1" ht="12" customHeight="1">
      <c r="A50" s="68"/>
      <c r="B50" s="627"/>
      <c r="C50" s="124"/>
      <c r="D50" s="125" t="s">
        <v>392</v>
      </c>
      <c r="E50" s="174">
        <v>111</v>
      </c>
      <c r="F50" s="196">
        <v>1</v>
      </c>
      <c r="G50" s="239">
        <v>2408</v>
      </c>
      <c r="H50" s="198">
        <v>1</v>
      </c>
      <c r="I50" s="82">
        <v>40371</v>
      </c>
      <c r="J50" s="198">
        <v>1</v>
      </c>
      <c r="K50" s="82">
        <v>156770</v>
      </c>
      <c r="L50" s="198">
        <v>1</v>
      </c>
      <c r="M50" s="80"/>
      <c r="N50" s="174">
        <v>324</v>
      </c>
      <c r="O50" s="196">
        <v>1</v>
      </c>
      <c r="P50" s="239">
        <v>2147</v>
      </c>
      <c r="Q50" s="198">
        <v>1</v>
      </c>
      <c r="R50" s="82">
        <v>52713</v>
      </c>
      <c r="S50" s="198">
        <v>1</v>
      </c>
      <c r="T50" s="82">
        <v>188724</v>
      </c>
      <c r="U50" s="198">
        <v>1</v>
      </c>
    </row>
    <row r="51" spans="1:21" ht="12" customHeight="1">
      <c r="A51" s="68" t="s">
        <v>15</v>
      </c>
      <c r="B51" s="627" t="s">
        <v>118</v>
      </c>
      <c r="C51" s="122" t="s">
        <v>260</v>
      </c>
      <c r="D51" s="123" t="s">
        <v>388</v>
      </c>
      <c r="E51" s="173">
        <v>58</v>
      </c>
      <c r="F51" s="195">
        <v>0.5167252050986251</v>
      </c>
      <c r="G51" s="238">
        <v>1113</v>
      </c>
      <c r="H51" s="197">
        <v>0.4805822481611182</v>
      </c>
      <c r="I51" s="81">
        <v>22153</v>
      </c>
      <c r="J51" s="197">
        <v>0.5466042303456217</v>
      </c>
      <c r="K51" s="81">
        <v>80420</v>
      </c>
      <c r="L51" s="197">
        <v>0.5133880273970938</v>
      </c>
      <c r="M51" s="80"/>
      <c r="N51" s="173">
        <v>141</v>
      </c>
      <c r="O51" s="195">
        <v>0.4400729664622519</v>
      </c>
      <c r="P51" s="238">
        <v>833</v>
      </c>
      <c r="Q51" s="197">
        <v>0.3975922637666203</v>
      </c>
      <c r="R51" s="81">
        <v>24894</v>
      </c>
      <c r="S51" s="197">
        <v>0.4714849525459679</v>
      </c>
      <c r="T51" s="81">
        <v>83563</v>
      </c>
      <c r="U51" s="197">
        <v>0.4462921833445009</v>
      </c>
    </row>
    <row r="52" spans="2:21" ht="12" customHeight="1">
      <c r="B52" s="627"/>
      <c r="C52" s="122" t="s">
        <v>534</v>
      </c>
      <c r="D52" s="123" t="s">
        <v>389</v>
      </c>
      <c r="E52" s="173">
        <v>32</v>
      </c>
      <c r="F52" s="195">
        <v>0.28211241948289256</v>
      </c>
      <c r="G52" s="238">
        <v>809</v>
      </c>
      <c r="H52" s="197">
        <v>0.3267326650703703</v>
      </c>
      <c r="I52" s="81">
        <v>12484</v>
      </c>
      <c r="J52" s="197">
        <v>0.30342986969574487</v>
      </c>
      <c r="K52" s="81">
        <v>51942</v>
      </c>
      <c r="L52" s="197">
        <v>0.32516471051756574</v>
      </c>
      <c r="M52" s="80"/>
      <c r="N52" s="173">
        <v>129</v>
      </c>
      <c r="O52" s="195">
        <v>0.38944422089523273</v>
      </c>
      <c r="P52" s="238">
        <v>740</v>
      </c>
      <c r="Q52" s="197">
        <v>0.3441058237759698</v>
      </c>
      <c r="R52" s="81">
        <v>17492</v>
      </c>
      <c r="S52" s="197">
        <v>0.3298231712020022</v>
      </c>
      <c r="T52" s="81">
        <v>64631</v>
      </c>
      <c r="U52" s="197">
        <v>0.33999077265359795</v>
      </c>
    </row>
    <row r="53" spans="2:21" ht="12" customHeight="1">
      <c r="B53" s="627"/>
      <c r="C53" s="122"/>
      <c r="D53" s="123" t="s">
        <v>390</v>
      </c>
      <c r="E53" s="173">
        <v>17</v>
      </c>
      <c r="F53" s="195">
        <v>0.14492180173328603</v>
      </c>
      <c r="G53" s="238">
        <v>319</v>
      </c>
      <c r="H53" s="197">
        <v>0.1283445355845437</v>
      </c>
      <c r="I53" s="81">
        <v>4080</v>
      </c>
      <c r="J53" s="197">
        <v>0.10327340658542745</v>
      </c>
      <c r="K53" s="81">
        <v>17274</v>
      </c>
      <c r="L53" s="197">
        <v>0.11103847992495</v>
      </c>
      <c r="M53" s="80"/>
      <c r="N53" s="173">
        <v>43</v>
      </c>
      <c r="O53" s="195">
        <v>0.12734675701631518</v>
      </c>
      <c r="P53" s="238">
        <v>297</v>
      </c>
      <c r="Q53" s="197">
        <v>0.13606998013501825</v>
      </c>
      <c r="R53" s="81">
        <v>5975</v>
      </c>
      <c r="S53" s="197">
        <v>0.11347803768962564</v>
      </c>
      <c r="T53" s="81">
        <v>23131</v>
      </c>
      <c r="U53" s="197">
        <v>0.12118948594652725</v>
      </c>
    </row>
    <row r="54" spans="2:21" ht="12" customHeight="1">
      <c r="B54" s="627"/>
      <c r="C54" s="122"/>
      <c r="D54" s="123" t="s">
        <v>391</v>
      </c>
      <c r="E54" s="173">
        <v>7</v>
      </c>
      <c r="F54" s="195">
        <v>0.05624057368519782</v>
      </c>
      <c r="G54" s="238">
        <v>171</v>
      </c>
      <c r="H54" s="197">
        <v>0.06434055118395084</v>
      </c>
      <c r="I54" s="81">
        <v>1809</v>
      </c>
      <c r="J54" s="197">
        <v>0.046692493373387635</v>
      </c>
      <c r="K54" s="81">
        <v>7632</v>
      </c>
      <c r="L54" s="197">
        <v>0.0504087821603438</v>
      </c>
      <c r="M54" s="80"/>
      <c r="N54" s="173">
        <v>15</v>
      </c>
      <c r="O54" s="195">
        <v>0.04313605562619698</v>
      </c>
      <c r="P54" s="238">
        <v>283</v>
      </c>
      <c r="Q54" s="197">
        <v>0.12223193232240581</v>
      </c>
      <c r="R54" s="81">
        <v>4564</v>
      </c>
      <c r="S54" s="197">
        <v>0.08521383856252936</v>
      </c>
      <c r="T54" s="81">
        <v>18001</v>
      </c>
      <c r="U54" s="197">
        <v>0.09252755805550289</v>
      </c>
    </row>
    <row r="55" spans="1:21" s="214" customFormat="1" ht="12" customHeight="1">
      <c r="A55" s="68"/>
      <c r="B55" s="627"/>
      <c r="C55" s="124"/>
      <c r="D55" s="125" t="s">
        <v>392</v>
      </c>
      <c r="E55" s="174">
        <v>114</v>
      </c>
      <c r="F55" s="196">
        <v>1</v>
      </c>
      <c r="G55" s="239">
        <v>2412</v>
      </c>
      <c r="H55" s="198">
        <v>1</v>
      </c>
      <c r="I55" s="82">
        <v>40526</v>
      </c>
      <c r="J55" s="198">
        <v>1</v>
      </c>
      <c r="K55" s="82">
        <v>157268</v>
      </c>
      <c r="L55" s="198">
        <v>1</v>
      </c>
      <c r="M55" s="80"/>
      <c r="N55" s="174">
        <v>328</v>
      </c>
      <c r="O55" s="196">
        <v>1</v>
      </c>
      <c r="P55" s="239">
        <v>2153</v>
      </c>
      <c r="Q55" s="198">
        <v>1</v>
      </c>
      <c r="R55" s="82">
        <v>52925</v>
      </c>
      <c r="S55" s="198">
        <v>1</v>
      </c>
      <c r="T55" s="82">
        <v>189326</v>
      </c>
      <c r="U55" s="198">
        <v>1</v>
      </c>
    </row>
    <row r="56" spans="1:21" ht="12" customHeight="1">
      <c r="A56" s="68" t="s">
        <v>16</v>
      </c>
      <c r="B56" s="627" t="s">
        <v>520</v>
      </c>
      <c r="C56" s="122" t="s">
        <v>262</v>
      </c>
      <c r="D56" s="123" t="s">
        <v>388</v>
      </c>
      <c r="E56" s="173">
        <v>55</v>
      </c>
      <c r="F56" s="195">
        <v>0.5050171468829976</v>
      </c>
      <c r="G56" s="238">
        <v>1201</v>
      </c>
      <c r="H56" s="197">
        <v>0.5120898368892098</v>
      </c>
      <c r="I56" s="81">
        <v>23763</v>
      </c>
      <c r="J56" s="197">
        <v>0.6015519298303343</v>
      </c>
      <c r="K56" s="81">
        <v>90062</v>
      </c>
      <c r="L56" s="197">
        <v>0.588882774641044</v>
      </c>
      <c r="M56" s="80"/>
      <c r="N56" s="173">
        <v>136</v>
      </c>
      <c r="O56" s="195">
        <v>0.417582673167733</v>
      </c>
      <c r="P56" s="238">
        <v>760</v>
      </c>
      <c r="Q56" s="197">
        <v>0.362469755442422</v>
      </c>
      <c r="R56" s="81">
        <v>25595</v>
      </c>
      <c r="S56" s="197">
        <v>0.5020959856101139</v>
      </c>
      <c r="T56" s="81">
        <v>93514</v>
      </c>
      <c r="U56" s="197">
        <v>0.5138936791632231</v>
      </c>
    </row>
    <row r="57" spans="2:21" ht="12" customHeight="1">
      <c r="B57" s="627"/>
      <c r="C57" s="122" t="s">
        <v>534</v>
      </c>
      <c r="D57" s="123" t="s">
        <v>389</v>
      </c>
      <c r="E57" s="173">
        <v>36</v>
      </c>
      <c r="F57" s="195">
        <v>0.3083900579160585</v>
      </c>
      <c r="G57" s="238">
        <v>720</v>
      </c>
      <c r="H57" s="197">
        <v>0.29156984964715255</v>
      </c>
      <c r="I57" s="81">
        <v>10671</v>
      </c>
      <c r="J57" s="197">
        <v>0.25461369261534844</v>
      </c>
      <c r="K57" s="81">
        <v>42646</v>
      </c>
      <c r="L57" s="197">
        <v>0.26366128842691183</v>
      </c>
      <c r="M57" s="80"/>
      <c r="N57" s="173">
        <v>100</v>
      </c>
      <c r="O57" s="195">
        <v>0.30392337837767414</v>
      </c>
      <c r="P57" s="238">
        <v>766</v>
      </c>
      <c r="Q57" s="197">
        <v>0.3569681642323965</v>
      </c>
      <c r="R57" s="81">
        <v>16468</v>
      </c>
      <c r="S57" s="197">
        <v>0.3037825043501002</v>
      </c>
      <c r="T57" s="81">
        <v>59305</v>
      </c>
      <c r="U57" s="197">
        <v>0.3038296882699935</v>
      </c>
    </row>
    <row r="58" spans="2:21" ht="12" customHeight="1">
      <c r="B58" s="627"/>
      <c r="C58" s="122"/>
      <c r="D58" s="123" t="s">
        <v>390</v>
      </c>
      <c r="E58" s="173">
        <v>17</v>
      </c>
      <c r="F58" s="195">
        <v>0.14609558739730033</v>
      </c>
      <c r="G58" s="238">
        <v>329</v>
      </c>
      <c r="H58" s="197">
        <v>0.1363090203910424</v>
      </c>
      <c r="I58" s="81">
        <v>4123</v>
      </c>
      <c r="J58" s="197">
        <v>0.10070292815207804</v>
      </c>
      <c r="K58" s="81">
        <v>16571</v>
      </c>
      <c r="L58" s="197">
        <v>0.10312055811440907</v>
      </c>
      <c r="M58" s="80"/>
      <c r="N58" s="173">
        <v>61</v>
      </c>
      <c r="O58" s="195">
        <v>0.18679070595470737</v>
      </c>
      <c r="P58" s="238">
        <v>371</v>
      </c>
      <c r="Q58" s="197">
        <v>0.1718772596822426</v>
      </c>
      <c r="R58" s="81">
        <v>6680</v>
      </c>
      <c r="S58" s="197">
        <v>0.12050383549744088</v>
      </c>
      <c r="T58" s="81">
        <v>22536</v>
      </c>
      <c r="U58" s="197">
        <v>0.11354610357800103</v>
      </c>
    </row>
    <row r="59" spans="2:21" ht="12" customHeight="1">
      <c r="B59" s="627"/>
      <c r="C59" s="122"/>
      <c r="D59" s="123" t="s">
        <v>391</v>
      </c>
      <c r="E59" s="173">
        <v>5</v>
      </c>
      <c r="F59" s="195">
        <v>0.040497207803644956</v>
      </c>
      <c r="G59" s="238">
        <v>156</v>
      </c>
      <c r="H59" s="197">
        <v>0.06003129307257738</v>
      </c>
      <c r="I59" s="81">
        <v>1760</v>
      </c>
      <c r="J59" s="197">
        <v>0.04313144940241656</v>
      </c>
      <c r="K59" s="81">
        <v>7066</v>
      </c>
      <c r="L59" s="197">
        <v>0.04433537881775349</v>
      </c>
      <c r="M59" s="80"/>
      <c r="N59" s="173">
        <v>30</v>
      </c>
      <c r="O59" s="195">
        <v>0.0917032424998826</v>
      </c>
      <c r="P59" s="238">
        <v>243</v>
      </c>
      <c r="Q59" s="197">
        <v>0.10868482064295212</v>
      </c>
      <c r="R59" s="81">
        <v>3997</v>
      </c>
      <c r="S59" s="197">
        <v>0.07361767454250291</v>
      </c>
      <c r="T59" s="81">
        <v>13277</v>
      </c>
      <c r="U59" s="197">
        <v>0.06873052898892142</v>
      </c>
    </row>
    <row r="60" spans="1:21" s="214" customFormat="1" ht="12" customHeight="1">
      <c r="A60" s="68"/>
      <c r="B60" s="627"/>
      <c r="C60" s="124"/>
      <c r="D60" s="125" t="s">
        <v>392</v>
      </c>
      <c r="E60" s="174">
        <v>113</v>
      </c>
      <c r="F60" s="196">
        <v>1</v>
      </c>
      <c r="G60" s="239">
        <v>2406</v>
      </c>
      <c r="H60" s="198">
        <v>1</v>
      </c>
      <c r="I60" s="82">
        <v>40317</v>
      </c>
      <c r="J60" s="198">
        <v>1</v>
      </c>
      <c r="K60" s="82">
        <v>156345</v>
      </c>
      <c r="L60" s="198">
        <v>1</v>
      </c>
      <c r="M60" s="80"/>
      <c r="N60" s="174">
        <v>327</v>
      </c>
      <c r="O60" s="196">
        <v>1</v>
      </c>
      <c r="P60" s="239">
        <v>2140</v>
      </c>
      <c r="Q60" s="198">
        <v>1</v>
      </c>
      <c r="R60" s="82">
        <v>52740</v>
      </c>
      <c r="S60" s="198">
        <v>1</v>
      </c>
      <c r="T60" s="82">
        <v>188632</v>
      </c>
      <c r="U60" s="198">
        <v>1</v>
      </c>
    </row>
    <row r="61" spans="1:21" ht="12" customHeight="1">
      <c r="A61" s="68" t="s">
        <v>17</v>
      </c>
      <c r="B61" s="627" t="s">
        <v>521</v>
      </c>
      <c r="C61" s="122" t="s">
        <v>264</v>
      </c>
      <c r="D61" s="123" t="s">
        <v>388</v>
      </c>
      <c r="E61" s="173">
        <v>15</v>
      </c>
      <c r="F61" s="195">
        <v>0.12885306639465807</v>
      </c>
      <c r="G61" s="238">
        <v>368</v>
      </c>
      <c r="H61" s="197">
        <v>0.1553398471779767</v>
      </c>
      <c r="I61" s="81">
        <v>6458</v>
      </c>
      <c r="J61" s="197">
        <v>0.16072167905019494</v>
      </c>
      <c r="K61" s="81">
        <v>24472</v>
      </c>
      <c r="L61" s="197">
        <v>0.1565271291680036</v>
      </c>
      <c r="M61" s="80"/>
      <c r="N61" s="173">
        <v>17</v>
      </c>
      <c r="O61" s="195">
        <v>0.049727530042205</v>
      </c>
      <c r="P61" s="238">
        <v>218</v>
      </c>
      <c r="Q61" s="197">
        <v>0.10470393237778812</v>
      </c>
      <c r="R61" s="81">
        <v>5372</v>
      </c>
      <c r="S61" s="197">
        <v>0.10326725674960245</v>
      </c>
      <c r="T61" s="81">
        <v>19470</v>
      </c>
      <c r="U61" s="197">
        <v>0.10228816568999897</v>
      </c>
    </row>
    <row r="62" spans="2:21" ht="12" customHeight="1">
      <c r="B62" s="627"/>
      <c r="C62" s="122" t="s">
        <v>535</v>
      </c>
      <c r="D62" s="123" t="s">
        <v>389</v>
      </c>
      <c r="E62" s="173">
        <v>29</v>
      </c>
      <c r="F62" s="195">
        <v>0.24967176512000214</v>
      </c>
      <c r="G62" s="238">
        <v>751</v>
      </c>
      <c r="H62" s="197">
        <v>0.31445657936322535</v>
      </c>
      <c r="I62" s="81">
        <v>12694</v>
      </c>
      <c r="J62" s="197">
        <v>0.31106768008902647</v>
      </c>
      <c r="K62" s="81">
        <v>47962</v>
      </c>
      <c r="L62" s="197">
        <v>0.30279164256148183</v>
      </c>
      <c r="M62" s="80"/>
      <c r="N62" s="173">
        <v>56</v>
      </c>
      <c r="O62" s="195">
        <v>0.16800428501575124</v>
      </c>
      <c r="P62" s="238">
        <v>567</v>
      </c>
      <c r="Q62" s="197">
        <v>0.26495116810094815</v>
      </c>
      <c r="R62" s="81">
        <v>14224</v>
      </c>
      <c r="S62" s="197">
        <v>0.26915632475057255</v>
      </c>
      <c r="T62" s="81">
        <v>51569</v>
      </c>
      <c r="U62" s="197">
        <v>0.2703517198807912</v>
      </c>
    </row>
    <row r="63" spans="2:21" ht="12" customHeight="1">
      <c r="B63" s="627"/>
      <c r="C63" s="122"/>
      <c r="D63" s="123" t="s">
        <v>390</v>
      </c>
      <c r="E63" s="173">
        <v>30</v>
      </c>
      <c r="F63" s="195">
        <v>0.26675025629298904</v>
      </c>
      <c r="G63" s="238">
        <v>655</v>
      </c>
      <c r="H63" s="197">
        <v>0.2744017029049368</v>
      </c>
      <c r="I63" s="81">
        <v>11456</v>
      </c>
      <c r="J63" s="197">
        <v>0.28232533047000535</v>
      </c>
      <c r="K63" s="81">
        <v>44618</v>
      </c>
      <c r="L63" s="197">
        <v>0.28321503900692074</v>
      </c>
      <c r="M63" s="80"/>
      <c r="N63" s="173">
        <v>102</v>
      </c>
      <c r="O63" s="195">
        <v>0.3091317594630219</v>
      </c>
      <c r="P63" s="238">
        <v>610</v>
      </c>
      <c r="Q63" s="197">
        <v>0.28435548167037017</v>
      </c>
      <c r="R63" s="81">
        <v>14878</v>
      </c>
      <c r="S63" s="197">
        <v>0.2790715455009374</v>
      </c>
      <c r="T63" s="81">
        <v>52141</v>
      </c>
      <c r="U63" s="197">
        <v>0.2753419673750588</v>
      </c>
    </row>
    <row r="64" spans="2:21" ht="12" customHeight="1">
      <c r="B64" s="627"/>
      <c r="C64" s="122"/>
      <c r="D64" s="123" t="s">
        <v>391</v>
      </c>
      <c r="E64" s="173">
        <v>40</v>
      </c>
      <c r="F64" s="195">
        <v>0.3547249121923526</v>
      </c>
      <c r="G64" s="238">
        <v>637</v>
      </c>
      <c r="H64" s="197">
        <v>0.2558018705538433</v>
      </c>
      <c r="I64" s="81">
        <v>9940</v>
      </c>
      <c r="J64" s="197">
        <v>0.24588531039091588</v>
      </c>
      <c r="K64" s="81">
        <v>40229</v>
      </c>
      <c r="L64" s="197">
        <v>0.25746618926348713</v>
      </c>
      <c r="M64" s="80"/>
      <c r="N64" s="173">
        <v>157</v>
      </c>
      <c r="O64" s="195">
        <v>0.47313642547901913</v>
      </c>
      <c r="P64" s="238">
        <v>762</v>
      </c>
      <c r="Q64" s="197">
        <v>0.3459894178509071</v>
      </c>
      <c r="R64" s="81">
        <v>18490</v>
      </c>
      <c r="S64" s="197">
        <v>0.3485048729990197</v>
      </c>
      <c r="T64" s="81">
        <v>66365</v>
      </c>
      <c r="U64" s="197">
        <v>0.35201814705434564</v>
      </c>
    </row>
    <row r="65" spans="1:21" s="214" customFormat="1" ht="12" customHeight="1">
      <c r="A65" s="68"/>
      <c r="B65" s="627"/>
      <c r="C65" s="124"/>
      <c r="D65" s="125" t="s">
        <v>392</v>
      </c>
      <c r="E65" s="174">
        <v>114</v>
      </c>
      <c r="F65" s="196">
        <v>1</v>
      </c>
      <c r="G65" s="239">
        <v>2411</v>
      </c>
      <c r="H65" s="198">
        <v>1</v>
      </c>
      <c r="I65" s="82">
        <v>40548</v>
      </c>
      <c r="J65" s="198">
        <v>1</v>
      </c>
      <c r="K65" s="82">
        <v>157281</v>
      </c>
      <c r="L65" s="198">
        <v>1</v>
      </c>
      <c r="M65" s="80"/>
      <c r="N65" s="174">
        <v>332</v>
      </c>
      <c r="O65" s="196">
        <v>1</v>
      </c>
      <c r="P65" s="239">
        <v>2157</v>
      </c>
      <c r="Q65" s="198">
        <v>1</v>
      </c>
      <c r="R65" s="82">
        <v>52964</v>
      </c>
      <c r="S65" s="198">
        <v>1</v>
      </c>
      <c r="T65" s="82">
        <v>189545</v>
      </c>
      <c r="U65" s="198">
        <v>1</v>
      </c>
    </row>
    <row r="66" spans="1:21" ht="12" customHeight="1">
      <c r="A66" s="68" t="s">
        <v>18</v>
      </c>
      <c r="B66" s="627" t="s">
        <v>267</v>
      </c>
      <c r="C66" s="122" t="s">
        <v>268</v>
      </c>
      <c r="D66" s="123" t="s">
        <v>388</v>
      </c>
      <c r="E66" s="173">
        <v>0</v>
      </c>
      <c r="F66" s="195">
        <v>0</v>
      </c>
      <c r="G66" s="238">
        <v>13</v>
      </c>
      <c r="H66" s="197">
        <v>0.0063677796750421616</v>
      </c>
      <c r="I66" s="81">
        <v>470</v>
      </c>
      <c r="J66" s="197">
        <v>0.015169068109857804</v>
      </c>
      <c r="K66" s="81">
        <v>1644</v>
      </c>
      <c r="L66" s="197">
        <v>0.014394632446489903</v>
      </c>
      <c r="M66" s="80"/>
      <c r="N66" s="173">
        <v>0</v>
      </c>
      <c r="O66" s="195">
        <v>0</v>
      </c>
      <c r="P66" s="238">
        <v>3</v>
      </c>
      <c r="Q66" s="197">
        <v>0.0018244605372856046</v>
      </c>
      <c r="R66" s="81">
        <v>214</v>
      </c>
      <c r="S66" s="197">
        <v>0.005007862726877938</v>
      </c>
      <c r="T66" s="81">
        <v>754</v>
      </c>
      <c r="U66" s="197">
        <v>0.004988621646849888</v>
      </c>
    </row>
    <row r="67" spans="2:21" ht="12" customHeight="1">
      <c r="B67" s="627"/>
      <c r="C67" s="122"/>
      <c r="D67" s="123" t="s">
        <v>389</v>
      </c>
      <c r="E67" s="173">
        <v>8</v>
      </c>
      <c r="F67" s="195">
        <v>0.07261249270946026</v>
      </c>
      <c r="G67" s="238">
        <v>349</v>
      </c>
      <c r="H67" s="197">
        <v>0.145874733607839</v>
      </c>
      <c r="I67" s="81">
        <v>7269</v>
      </c>
      <c r="J67" s="197">
        <v>0.19318213602776846</v>
      </c>
      <c r="K67" s="81">
        <v>28025</v>
      </c>
      <c r="L67" s="197">
        <v>0.19632239387487146</v>
      </c>
      <c r="M67" s="80"/>
      <c r="N67" s="173">
        <v>23</v>
      </c>
      <c r="O67" s="195">
        <v>0.07125746965327946</v>
      </c>
      <c r="P67" s="238">
        <v>150</v>
      </c>
      <c r="Q67" s="197">
        <v>0.07040191553026096</v>
      </c>
      <c r="R67" s="81">
        <v>5848</v>
      </c>
      <c r="S67" s="197">
        <v>0.12032165981451735</v>
      </c>
      <c r="T67" s="81">
        <v>19944</v>
      </c>
      <c r="U67" s="197">
        <v>0.11600559275672677</v>
      </c>
    </row>
    <row r="68" spans="2:21" ht="12" customHeight="1">
      <c r="B68" s="627"/>
      <c r="C68" s="122"/>
      <c r="D68" s="123" t="s">
        <v>390</v>
      </c>
      <c r="E68" s="173">
        <v>34</v>
      </c>
      <c r="F68" s="195">
        <v>0.31485625753141744</v>
      </c>
      <c r="G68" s="238">
        <v>845</v>
      </c>
      <c r="H68" s="197">
        <v>0.3504075998782913</v>
      </c>
      <c r="I68" s="81">
        <v>14496</v>
      </c>
      <c r="J68" s="197">
        <v>0.3575245073484505</v>
      </c>
      <c r="K68" s="81">
        <v>56035</v>
      </c>
      <c r="L68" s="197">
        <v>0.3561122922198884</v>
      </c>
      <c r="M68" s="80"/>
      <c r="N68" s="173">
        <v>77</v>
      </c>
      <c r="O68" s="195">
        <v>0.2383181666604246</v>
      </c>
      <c r="P68" s="238">
        <v>507</v>
      </c>
      <c r="Q68" s="197">
        <v>0.24034295301524863</v>
      </c>
      <c r="R68" s="81">
        <v>15570</v>
      </c>
      <c r="S68" s="197">
        <v>0.3003656018317295</v>
      </c>
      <c r="T68" s="81">
        <v>55051</v>
      </c>
      <c r="U68" s="197">
        <v>0.29840223096151836</v>
      </c>
    </row>
    <row r="69" spans="2:21" ht="12" customHeight="1">
      <c r="B69" s="627"/>
      <c r="C69" s="122"/>
      <c r="D69" s="123" t="s">
        <v>391</v>
      </c>
      <c r="E69" s="173">
        <v>72</v>
      </c>
      <c r="F69" s="195">
        <v>0.6125312497591232</v>
      </c>
      <c r="G69" s="238">
        <v>1209</v>
      </c>
      <c r="H69" s="197">
        <v>0.49734988683880993</v>
      </c>
      <c r="I69" s="81">
        <v>18265</v>
      </c>
      <c r="J69" s="197">
        <v>0.4341242885140997</v>
      </c>
      <c r="K69" s="81">
        <v>71427</v>
      </c>
      <c r="L69" s="197">
        <v>0.4331706814586667</v>
      </c>
      <c r="M69" s="80"/>
      <c r="N69" s="173">
        <v>229</v>
      </c>
      <c r="O69" s="195">
        <v>0.6904243636862942</v>
      </c>
      <c r="P69" s="238">
        <v>1490</v>
      </c>
      <c r="Q69" s="197">
        <v>0.6874306709172221</v>
      </c>
      <c r="R69" s="81">
        <v>31251</v>
      </c>
      <c r="S69" s="197">
        <v>0.5743048756269975</v>
      </c>
      <c r="T69" s="81">
        <v>113490</v>
      </c>
      <c r="U69" s="197">
        <v>0.5806035546350197</v>
      </c>
    </row>
    <row r="70" spans="2:21" ht="12" customHeight="1">
      <c r="B70" s="627"/>
      <c r="C70" s="124"/>
      <c r="D70" s="125" t="s">
        <v>392</v>
      </c>
      <c r="E70" s="174">
        <v>114</v>
      </c>
      <c r="F70" s="196">
        <v>1</v>
      </c>
      <c r="G70" s="239">
        <v>2416</v>
      </c>
      <c r="H70" s="198">
        <v>1</v>
      </c>
      <c r="I70" s="82">
        <v>40500</v>
      </c>
      <c r="J70" s="198">
        <v>1</v>
      </c>
      <c r="K70" s="82">
        <v>157131</v>
      </c>
      <c r="L70" s="198">
        <v>1</v>
      </c>
      <c r="M70" s="80"/>
      <c r="N70" s="174">
        <v>329</v>
      </c>
      <c r="O70" s="196">
        <v>1</v>
      </c>
      <c r="P70" s="239">
        <v>2150</v>
      </c>
      <c r="Q70" s="198">
        <v>1</v>
      </c>
      <c r="R70" s="82">
        <v>52883</v>
      </c>
      <c r="S70" s="198">
        <v>1</v>
      </c>
      <c r="T70" s="82">
        <v>189239</v>
      </c>
      <c r="U70" s="198">
        <v>1</v>
      </c>
    </row>
    <row r="71" spans="1:21" ht="12" customHeight="1">
      <c r="A71" s="68" t="s">
        <v>19</v>
      </c>
      <c r="B71" s="627" t="s">
        <v>270</v>
      </c>
      <c r="C71" s="122" t="s">
        <v>271</v>
      </c>
      <c r="D71" s="123" t="s">
        <v>388</v>
      </c>
      <c r="E71" s="173">
        <v>5</v>
      </c>
      <c r="F71" s="195">
        <v>0.0489022886685524</v>
      </c>
      <c r="G71" s="238">
        <v>122</v>
      </c>
      <c r="H71" s="197">
        <v>0.052028095440847376</v>
      </c>
      <c r="I71" s="81">
        <v>2935</v>
      </c>
      <c r="J71" s="197">
        <v>0.07313122261379788</v>
      </c>
      <c r="K71" s="81">
        <v>11185</v>
      </c>
      <c r="L71" s="197">
        <v>0.07458570022045445</v>
      </c>
      <c r="M71" s="80"/>
      <c r="N71" s="173">
        <v>4</v>
      </c>
      <c r="O71" s="195">
        <v>0.011871621295651735</v>
      </c>
      <c r="P71" s="238">
        <v>63</v>
      </c>
      <c r="Q71" s="197">
        <v>0.031401932943479864</v>
      </c>
      <c r="R71" s="81">
        <v>2077</v>
      </c>
      <c r="S71" s="197">
        <v>0.040622848017864005</v>
      </c>
      <c r="T71" s="81">
        <v>7679</v>
      </c>
      <c r="U71" s="197">
        <v>0.0429504993462165</v>
      </c>
    </row>
    <row r="72" spans="2:21" ht="12" customHeight="1">
      <c r="B72" s="627"/>
      <c r="C72" s="122" t="s">
        <v>536</v>
      </c>
      <c r="D72" s="123" t="s">
        <v>389</v>
      </c>
      <c r="E72" s="173">
        <v>43</v>
      </c>
      <c r="F72" s="195">
        <v>0.3826086055595278</v>
      </c>
      <c r="G72" s="238">
        <v>848</v>
      </c>
      <c r="H72" s="197">
        <v>0.3515232621486535</v>
      </c>
      <c r="I72" s="81">
        <v>15861</v>
      </c>
      <c r="J72" s="197">
        <v>0.3916329348035335</v>
      </c>
      <c r="K72" s="81">
        <v>62565</v>
      </c>
      <c r="L72" s="197">
        <v>0.3980788775222408</v>
      </c>
      <c r="M72" s="80"/>
      <c r="N72" s="173">
        <v>108</v>
      </c>
      <c r="O72" s="195">
        <v>0.32576227881972536</v>
      </c>
      <c r="P72" s="238">
        <v>547</v>
      </c>
      <c r="Q72" s="197">
        <v>0.26390900397396755</v>
      </c>
      <c r="R72" s="81">
        <v>17551</v>
      </c>
      <c r="S72" s="197">
        <v>0.33524239933870237</v>
      </c>
      <c r="T72" s="81">
        <v>64605</v>
      </c>
      <c r="U72" s="197">
        <v>0.3472586697861528</v>
      </c>
    </row>
    <row r="73" spans="2:21" ht="12" customHeight="1">
      <c r="B73" s="627"/>
      <c r="C73" s="122"/>
      <c r="D73" s="123" t="s">
        <v>390</v>
      </c>
      <c r="E73" s="173">
        <v>29</v>
      </c>
      <c r="F73" s="195">
        <v>0.2432888861260483</v>
      </c>
      <c r="G73" s="238">
        <v>803</v>
      </c>
      <c r="H73" s="197">
        <v>0.33267836711702303</v>
      </c>
      <c r="I73" s="81">
        <v>13360</v>
      </c>
      <c r="J73" s="197">
        <v>0.32876912352341386</v>
      </c>
      <c r="K73" s="81">
        <v>51608</v>
      </c>
      <c r="L73" s="197">
        <v>0.3262907386523083</v>
      </c>
      <c r="M73" s="80"/>
      <c r="N73" s="173">
        <v>125</v>
      </c>
      <c r="O73" s="195">
        <v>0.37941672679437105</v>
      </c>
      <c r="P73" s="238">
        <v>753</v>
      </c>
      <c r="Q73" s="197">
        <v>0.3515757801636658</v>
      </c>
      <c r="R73" s="81">
        <v>18151</v>
      </c>
      <c r="S73" s="197">
        <v>0.3427542842343165</v>
      </c>
      <c r="T73" s="81">
        <v>63882</v>
      </c>
      <c r="U73" s="197">
        <v>0.33529777417230194</v>
      </c>
    </row>
    <row r="74" spans="2:21" ht="12" customHeight="1">
      <c r="B74" s="627"/>
      <c r="C74" s="122"/>
      <c r="D74" s="123" t="s">
        <v>391</v>
      </c>
      <c r="E74" s="173">
        <v>36</v>
      </c>
      <c r="F74" s="195">
        <v>0.3252002196458734</v>
      </c>
      <c r="G74" s="238">
        <v>644</v>
      </c>
      <c r="H74" s="197">
        <v>0.263770275293461</v>
      </c>
      <c r="I74" s="81">
        <v>8334</v>
      </c>
      <c r="J74" s="197">
        <v>0.2064667190594189</v>
      </c>
      <c r="K74" s="81">
        <v>31673</v>
      </c>
      <c r="L74" s="197">
        <v>0.20104468360492248</v>
      </c>
      <c r="M74" s="80"/>
      <c r="N74" s="173">
        <v>95</v>
      </c>
      <c r="O74" s="195">
        <v>0.28294937309024865</v>
      </c>
      <c r="P74" s="238">
        <v>790</v>
      </c>
      <c r="Q74" s="197">
        <v>0.3531132829189001</v>
      </c>
      <c r="R74" s="81">
        <v>15140</v>
      </c>
      <c r="S74" s="197">
        <v>0.2813804684092578</v>
      </c>
      <c r="T74" s="81">
        <v>53182</v>
      </c>
      <c r="U74" s="197">
        <v>0.27449305669551544</v>
      </c>
    </row>
    <row r="75" spans="2:21" ht="12" customHeight="1">
      <c r="B75" s="627"/>
      <c r="C75" s="124"/>
      <c r="D75" s="125" t="s">
        <v>392</v>
      </c>
      <c r="E75" s="174">
        <v>113</v>
      </c>
      <c r="F75" s="196">
        <v>1</v>
      </c>
      <c r="G75" s="239">
        <v>2417</v>
      </c>
      <c r="H75" s="198">
        <v>1</v>
      </c>
      <c r="I75" s="82">
        <v>40490</v>
      </c>
      <c r="J75" s="198">
        <v>1</v>
      </c>
      <c r="K75" s="82">
        <v>157031</v>
      </c>
      <c r="L75" s="198">
        <v>1</v>
      </c>
      <c r="M75" s="80"/>
      <c r="N75" s="174">
        <v>332</v>
      </c>
      <c r="O75" s="196">
        <v>1</v>
      </c>
      <c r="P75" s="239">
        <v>2153</v>
      </c>
      <c r="Q75" s="198">
        <v>1</v>
      </c>
      <c r="R75" s="82">
        <v>52919</v>
      </c>
      <c r="S75" s="198">
        <v>1</v>
      </c>
      <c r="T75" s="82">
        <v>189348</v>
      </c>
      <c r="U75" s="198">
        <v>1</v>
      </c>
    </row>
    <row r="76" spans="1:21" ht="12" customHeight="1">
      <c r="A76" s="68" t="s">
        <v>20</v>
      </c>
      <c r="B76" s="627" t="s">
        <v>274</v>
      </c>
      <c r="C76" s="122" t="s">
        <v>275</v>
      </c>
      <c r="D76" s="123" t="s">
        <v>388</v>
      </c>
      <c r="E76" s="175">
        <v>10</v>
      </c>
      <c r="F76" s="199">
        <v>0.10535633075798513</v>
      </c>
      <c r="G76" s="237">
        <v>306</v>
      </c>
      <c r="H76" s="208">
        <v>0.13296982329333956</v>
      </c>
      <c r="I76" s="137">
        <v>8683</v>
      </c>
      <c r="J76" s="208">
        <v>0.22241095224356727</v>
      </c>
      <c r="K76" s="137">
        <v>33091</v>
      </c>
      <c r="L76" s="208">
        <v>0.21910321550088036</v>
      </c>
      <c r="M76" s="80"/>
      <c r="N76" s="175">
        <v>69</v>
      </c>
      <c r="O76" s="199">
        <v>0.20868161393513554</v>
      </c>
      <c r="P76" s="237">
        <v>189</v>
      </c>
      <c r="Q76" s="208">
        <v>0.09095488300041797</v>
      </c>
      <c r="R76" s="137">
        <v>8942</v>
      </c>
      <c r="S76" s="208">
        <v>0.17884317120998136</v>
      </c>
      <c r="T76" s="137">
        <v>30057</v>
      </c>
      <c r="U76" s="208">
        <v>0.17052111973425327</v>
      </c>
    </row>
    <row r="77" spans="2:21" ht="12" customHeight="1">
      <c r="B77" s="627"/>
      <c r="C77" s="122" t="s">
        <v>536</v>
      </c>
      <c r="D77" s="123" t="s">
        <v>389</v>
      </c>
      <c r="E77" s="173">
        <v>60</v>
      </c>
      <c r="F77" s="195">
        <v>0.5320873682885285</v>
      </c>
      <c r="G77" s="238">
        <v>1018</v>
      </c>
      <c r="H77" s="197">
        <v>0.42043400727264846</v>
      </c>
      <c r="I77" s="81">
        <v>17992</v>
      </c>
      <c r="J77" s="197">
        <v>0.4367761859265494</v>
      </c>
      <c r="K77" s="81">
        <v>71324</v>
      </c>
      <c r="L77" s="197">
        <v>0.44797259040527876</v>
      </c>
      <c r="M77" s="80"/>
      <c r="N77" s="173">
        <v>151</v>
      </c>
      <c r="O77" s="195">
        <v>0.4615358024954775</v>
      </c>
      <c r="P77" s="238">
        <v>742</v>
      </c>
      <c r="Q77" s="197">
        <v>0.3508740501414119</v>
      </c>
      <c r="R77" s="81">
        <v>20987</v>
      </c>
      <c r="S77" s="197">
        <v>0.3976372867816831</v>
      </c>
      <c r="T77" s="81">
        <v>75960</v>
      </c>
      <c r="U77" s="197">
        <v>0.40374885930845195</v>
      </c>
    </row>
    <row r="78" spans="2:21" ht="12" customHeight="1">
      <c r="B78" s="627"/>
      <c r="C78" s="122"/>
      <c r="D78" s="123" t="s">
        <v>390</v>
      </c>
      <c r="E78" s="173">
        <v>24</v>
      </c>
      <c r="F78" s="195">
        <v>0.2018689475672083</v>
      </c>
      <c r="G78" s="238">
        <v>690</v>
      </c>
      <c r="H78" s="197">
        <v>0.28814105450287864</v>
      </c>
      <c r="I78" s="81">
        <v>9296</v>
      </c>
      <c r="J78" s="197">
        <v>0.22828651799676433</v>
      </c>
      <c r="K78" s="81">
        <v>35654</v>
      </c>
      <c r="L78" s="197">
        <v>0.2243747813927718</v>
      </c>
      <c r="M78" s="80"/>
      <c r="N78" s="173">
        <v>75</v>
      </c>
      <c r="O78" s="195">
        <v>0.22628798830677585</v>
      </c>
      <c r="P78" s="238">
        <v>639</v>
      </c>
      <c r="Q78" s="197">
        <v>0.29815244991279893</v>
      </c>
      <c r="R78" s="81">
        <v>13704</v>
      </c>
      <c r="S78" s="197">
        <v>0.25363399490474825</v>
      </c>
      <c r="T78" s="81">
        <v>49356</v>
      </c>
      <c r="U78" s="197">
        <v>0.2541988009734056</v>
      </c>
    </row>
    <row r="79" spans="2:21" ht="12" customHeight="1">
      <c r="B79" s="627"/>
      <c r="C79" s="122"/>
      <c r="D79" s="123" t="s">
        <v>391</v>
      </c>
      <c r="E79" s="173">
        <v>20</v>
      </c>
      <c r="F79" s="195">
        <v>0.16068735338627946</v>
      </c>
      <c r="G79" s="238">
        <v>396</v>
      </c>
      <c r="H79" s="197">
        <v>0.1584551149311147</v>
      </c>
      <c r="I79" s="81">
        <v>4503</v>
      </c>
      <c r="J79" s="197">
        <v>0.11252634383328897</v>
      </c>
      <c r="K79" s="81">
        <v>17042</v>
      </c>
      <c r="L79" s="197">
        <v>0.10854941270100876</v>
      </c>
      <c r="M79" s="80"/>
      <c r="N79" s="173">
        <v>35</v>
      </c>
      <c r="O79" s="195">
        <v>0.10349459526260821</v>
      </c>
      <c r="P79" s="238">
        <v>582</v>
      </c>
      <c r="Q79" s="197">
        <v>0.26001861694538436</v>
      </c>
      <c r="R79" s="81">
        <v>9267</v>
      </c>
      <c r="S79" s="197">
        <v>0.1698855471037087</v>
      </c>
      <c r="T79" s="81">
        <v>33934</v>
      </c>
      <c r="U79" s="197">
        <v>0.17153121998409776</v>
      </c>
    </row>
    <row r="80" spans="2:21" ht="12" customHeight="1">
      <c r="B80" s="627"/>
      <c r="C80" s="124"/>
      <c r="D80" s="125" t="s">
        <v>392</v>
      </c>
      <c r="E80" s="174">
        <v>114</v>
      </c>
      <c r="F80" s="196">
        <v>1</v>
      </c>
      <c r="G80" s="239">
        <v>2410</v>
      </c>
      <c r="H80" s="198">
        <v>1</v>
      </c>
      <c r="I80" s="82">
        <v>40474</v>
      </c>
      <c r="J80" s="198">
        <v>1</v>
      </c>
      <c r="K80" s="82">
        <v>157111</v>
      </c>
      <c r="L80" s="198">
        <v>1</v>
      </c>
      <c r="M80" s="80"/>
      <c r="N80" s="174">
        <v>330</v>
      </c>
      <c r="O80" s="196">
        <v>1</v>
      </c>
      <c r="P80" s="239">
        <v>2152</v>
      </c>
      <c r="Q80" s="198">
        <v>1</v>
      </c>
      <c r="R80" s="82">
        <v>52900</v>
      </c>
      <c r="S80" s="198">
        <v>1</v>
      </c>
      <c r="T80" s="82">
        <v>189307</v>
      </c>
      <c r="U80" s="198">
        <v>1</v>
      </c>
    </row>
    <row r="81" spans="1:21" ht="12" customHeight="1">
      <c r="A81" s="68" t="s">
        <v>21</v>
      </c>
      <c r="B81" s="627" t="s">
        <v>277</v>
      </c>
      <c r="C81" s="122" t="s">
        <v>278</v>
      </c>
      <c r="D81" s="123" t="s">
        <v>388</v>
      </c>
      <c r="E81" s="173">
        <v>35</v>
      </c>
      <c r="F81" s="195">
        <v>0.3255058589500519</v>
      </c>
      <c r="G81" s="238">
        <v>796</v>
      </c>
      <c r="H81" s="197">
        <v>0.33943156469094155</v>
      </c>
      <c r="I81" s="81">
        <v>16448</v>
      </c>
      <c r="J81" s="197">
        <v>0.40372337415020454</v>
      </c>
      <c r="K81" s="81">
        <v>62532</v>
      </c>
      <c r="L81" s="197">
        <v>0.40144918383248923</v>
      </c>
      <c r="M81" s="80"/>
      <c r="N81" s="173">
        <v>114</v>
      </c>
      <c r="O81" s="195">
        <v>0.3445009834815146</v>
      </c>
      <c r="P81" s="238">
        <v>403</v>
      </c>
      <c r="Q81" s="197">
        <v>0.1922162736548804</v>
      </c>
      <c r="R81" s="81">
        <v>15694</v>
      </c>
      <c r="S81" s="197">
        <v>0.29972373742074615</v>
      </c>
      <c r="T81" s="81">
        <v>54470</v>
      </c>
      <c r="U81" s="197">
        <v>0.29579138931529597</v>
      </c>
    </row>
    <row r="82" spans="2:21" ht="12" customHeight="1">
      <c r="B82" s="627"/>
      <c r="C82" s="122" t="s">
        <v>536</v>
      </c>
      <c r="D82" s="123" t="s">
        <v>389</v>
      </c>
      <c r="E82" s="173">
        <v>52</v>
      </c>
      <c r="F82" s="195">
        <v>0.4639086604709957</v>
      </c>
      <c r="G82" s="238">
        <v>949</v>
      </c>
      <c r="H82" s="197">
        <v>0.38966939873172346</v>
      </c>
      <c r="I82" s="81">
        <v>15121</v>
      </c>
      <c r="J82" s="197">
        <v>0.3678921439464208</v>
      </c>
      <c r="K82" s="81">
        <v>60636</v>
      </c>
      <c r="L82" s="197">
        <v>0.37683153027875604</v>
      </c>
      <c r="M82" s="80"/>
      <c r="N82" s="173">
        <v>143</v>
      </c>
      <c r="O82" s="195">
        <v>0.435310380173777</v>
      </c>
      <c r="P82" s="238">
        <v>967</v>
      </c>
      <c r="Q82" s="197">
        <v>0.4487584078293223</v>
      </c>
      <c r="R82" s="81">
        <v>22375</v>
      </c>
      <c r="S82" s="197">
        <v>0.4176030465507536</v>
      </c>
      <c r="T82" s="81">
        <v>81269</v>
      </c>
      <c r="U82" s="197">
        <v>0.42354258659523114</v>
      </c>
    </row>
    <row r="83" spans="2:21" ht="12" customHeight="1">
      <c r="B83" s="627"/>
      <c r="C83" s="122"/>
      <c r="D83" s="123" t="s">
        <v>390</v>
      </c>
      <c r="E83" s="173">
        <v>15</v>
      </c>
      <c r="F83" s="195">
        <v>0.12149162341093488</v>
      </c>
      <c r="G83" s="238">
        <v>432</v>
      </c>
      <c r="H83" s="197">
        <v>0.17698742476531903</v>
      </c>
      <c r="I83" s="81">
        <v>6147</v>
      </c>
      <c r="J83" s="197">
        <v>0.15725527266115827</v>
      </c>
      <c r="K83" s="81">
        <v>23427</v>
      </c>
      <c r="L83" s="197">
        <v>0.15159627544537954</v>
      </c>
      <c r="M83" s="80"/>
      <c r="N83" s="173">
        <v>52</v>
      </c>
      <c r="O83" s="195">
        <v>0.15648200181862962</v>
      </c>
      <c r="P83" s="238">
        <v>451</v>
      </c>
      <c r="Q83" s="197">
        <v>0.21116194727383886</v>
      </c>
      <c r="R83" s="81">
        <v>9517</v>
      </c>
      <c r="S83" s="197">
        <v>0.1814070997060352</v>
      </c>
      <c r="T83" s="81">
        <v>34346</v>
      </c>
      <c r="U83" s="197">
        <v>0.1796644692267218</v>
      </c>
    </row>
    <row r="84" spans="2:21" ht="12" customHeight="1">
      <c r="B84" s="627"/>
      <c r="C84" s="122"/>
      <c r="D84" s="123" t="s">
        <v>391</v>
      </c>
      <c r="E84" s="173">
        <v>11</v>
      </c>
      <c r="F84" s="195">
        <v>0.08909385716801892</v>
      </c>
      <c r="G84" s="238">
        <v>237</v>
      </c>
      <c r="H84" s="197">
        <v>0.09391161181199964</v>
      </c>
      <c r="I84" s="81">
        <v>2817</v>
      </c>
      <c r="J84" s="197">
        <v>0.07112920924239755</v>
      </c>
      <c r="K84" s="81">
        <v>10746</v>
      </c>
      <c r="L84" s="197">
        <v>0.07012301044327723</v>
      </c>
      <c r="M84" s="80"/>
      <c r="N84" s="173">
        <v>22</v>
      </c>
      <c r="O84" s="195">
        <v>0.06370663452607585</v>
      </c>
      <c r="P84" s="238">
        <v>338</v>
      </c>
      <c r="Q84" s="197">
        <v>0.1478633712419748</v>
      </c>
      <c r="R84" s="81">
        <v>5372</v>
      </c>
      <c r="S84" s="197">
        <v>0.10126611632260424</v>
      </c>
      <c r="T84" s="81">
        <v>19447</v>
      </c>
      <c r="U84" s="197">
        <v>0.10100155486291823</v>
      </c>
    </row>
    <row r="85" spans="2:21" ht="12" customHeight="1">
      <c r="B85" s="627"/>
      <c r="C85" s="124"/>
      <c r="D85" s="125" t="s">
        <v>392</v>
      </c>
      <c r="E85" s="174">
        <v>113</v>
      </c>
      <c r="F85" s="196">
        <v>1</v>
      </c>
      <c r="G85" s="239">
        <v>2414</v>
      </c>
      <c r="H85" s="198">
        <v>1</v>
      </c>
      <c r="I85" s="82">
        <v>40533</v>
      </c>
      <c r="J85" s="198">
        <v>1</v>
      </c>
      <c r="K85" s="82">
        <v>157341</v>
      </c>
      <c r="L85" s="198">
        <v>1</v>
      </c>
      <c r="M85" s="80"/>
      <c r="N85" s="174">
        <v>331</v>
      </c>
      <c r="O85" s="196">
        <v>1</v>
      </c>
      <c r="P85" s="239">
        <v>2159</v>
      </c>
      <c r="Q85" s="198">
        <v>1</v>
      </c>
      <c r="R85" s="82">
        <v>52958</v>
      </c>
      <c r="S85" s="198">
        <v>1</v>
      </c>
      <c r="T85" s="82">
        <v>189532</v>
      </c>
      <c r="U85" s="198">
        <v>1</v>
      </c>
    </row>
    <row r="86" spans="1:21" ht="12" customHeight="1">
      <c r="A86" s="68" t="s">
        <v>22</v>
      </c>
      <c r="B86" s="627" t="s">
        <v>477</v>
      </c>
      <c r="C86" s="122" t="s">
        <v>280</v>
      </c>
      <c r="D86" s="123" t="s">
        <v>388</v>
      </c>
      <c r="E86" s="173">
        <v>2</v>
      </c>
      <c r="F86" s="195">
        <v>0.03411427102963858</v>
      </c>
      <c r="G86" s="238">
        <v>94</v>
      </c>
      <c r="H86" s="197">
        <v>0.04119819863160445</v>
      </c>
      <c r="I86" s="81">
        <v>2640</v>
      </c>
      <c r="J86" s="197">
        <v>0.07299638924802596</v>
      </c>
      <c r="K86" s="81">
        <v>9615</v>
      </c>
      <c r="L86" s="197">
        <v>0.07060770830021354</v>
      </c>
      <c r="M86" s="80"/>
      <c r="N86" s="173">
        <v>9</v>
      </c>
      <c r="O86" s="195">
        <v>0.027147812253466873</v>
      </c>
      <c r="P86" s="238">
        <v>44</v>
      </c>
      <c r="Q86" s="197">
        <v>0.023420178771708856</v>
      </c>
      <c r="R86" s="81">
        <v>2153</v>
      </c>
      <c r="S86" s="197">
        <v>0.044674524251588583</v>
      </c>
      <c r="T86" s="81">
        <v>7668</v>
      </c>
      <c r="U86" s="197">
        <v>0.04626322925265668</v>
      </c>
    </row>
    <row r="87" spans="2:21" ht="12" customHeight="1">
      <c r="B87" s="627"/>
      <c r="C87" s="122" t="s">
        <v>536</v>
      </c>
      <c r="D87" s="123" t="s">
        <v>389</v>
      </c>
      <c r="E87" s="173">
        <v>28</v>
      </c>
      <c r="F87" s="195">
        <v>0.24380032550968014</v>
      </c>
      <c r="G87" s="238">
        <v>645</v>
      </c>
      <c r="H87" s="197">
        <v>0.2709836697606624</v>
      </c>
      <c r="I87" s="81">
        <v>13457</v>
      </c>
      <c r="J87" s="197">
        <v>0.33823707336309966</v>
      </c>
      <c r="K87" s="81">
        <v>52344</v>
      </c>
      <c r="L87" s="197">
        <v>0.3439700099522522</v>
      </c>
      <c r="M87" s="80"/>
      <c r="N87" s="173">
        <v>71</v>
      </c>
      <c r="O87" s="195">
        <v>0.22112340471155637</v>
      </c>
      <c r="P87" s="238">
        <v>448</v>
      </c>
      <c r="Q87" s="197">
        <v>0.21322791626166257</v>
      </c>
      <c r="R87" s="81">
        <v>14760</v>
      </c>
      <c r="S87" s="197">
        <v>0.2887199754219216</v>
      </c>
      <c r="T87" s="81">
        <v>53234</v>
      </c>
      <c r="U87" s="197">
        <v>0.29344640384971266</v>
      </c>
    </row>
    <row r="88" spans="2:21" ht="12" customHeight="1">
      <c r="B88" s="627"/>
      <c r="C88" s="122"/>
      <c r="D88" s="123" t="s">
        <v>390</v>
      </c>
      <c r="E88" s="173">
        <v>45</v>
      </c>
      <c r="F88" s="195">
        <v>0.42011093027240065</v>
      </c>
      <c r="G88" s="238">
        <v>1013</v>
      </c>
      <c r="H88" s="197">
        <v>0.4282462257590507</v>
      </c>
      <c r="I88" s="81">
        <v>16267</v>
      </c>
      <c r="J88" s="197">
        <v>0.40230310249736206</v>
      </c>
      <c r="K88" s="81">
        <v>63738</v>
      </c>
      <c r="L88" s="197">
        <v>0.40321611968702414</v>
      </c>
      <c r="M88" s="80"/>
      <c r="N88" s="173">
        <v>160</v>
      </c>
      <c r="O88" s="195">
        <v>0.4916869688559696</v>
      </c>
      <c r="P88" s="238">
        <v>981</v>
      </c>
      <c r="Q88" s="197">
        <v>0.4596334612225036</v>
      </c>
      <c r="R88" s="81">
        <v>23578</v>
      </c>
      <c r="S88" s="197">
        <v>0.44558639903711617</v>
      </c>
      <c r="T88" s="81">
        <v>84253</v>
      </c>
      <c r="U88" s="197">
        <v>0.4416977489494386</v>
      </c>
    </row>
    <row r="89" spans="2:21" ht="12" customHeight="1">
      <c r="B89" s="627"/>
      <c r="C89" s="122"/>
      <c r="D89" s="123" t="s">
        <v>391</v>
      </c>
      <c r="E89" s="173">
        <v>34</v>
      </c>
      <c r="F89" s="195">
        <v>0.30197447318828224</v>
      </c>
      <c r="G89" s="238">
        <v>635</v>
      </c>
      <c r="H89" s="197">
        <v>0.259571905848663</v>
      </c>
      <c r="I89" s="81">
        <v>7429</v>
      </c>
      <c r="J89" s="197">
        <v>0.18646343489168934</v>
      </c>
      <c r="K89" s="81">
        <v>28810</v>
      </c>
      <c r="L89" s="197">
        <v>0.18220616206048898</v>
      </c>
      <c r="M89" s="80"/>
      <c r="N89" s="173">
        <v>84</v>
      </c>
      <c r="O89" s="195">
        <v>0.2600418141790049</v>
      </c>
      <c r="P89" s="238">
        <v>665</v>
      </c>
      <c r="Q89" s="197">
        <v>0.3037184437441407</v>
      </c>
      <c r="R89" s="81">
        <v>11878</v>
      </c>
      <c r="S89" s="197">
        <v>0.22101910128950816</v>
      </c>
      <c r="T89" s="81">
        <v>42371</v>
      </c>
      <c r="U89" s="197">
        <v>0.21859261794834967</v>
      </c>
    </row>
    <row r="90" spans="2:21" ht="12" customHeight="1">
      <c r="B90" s="627"/>
      <c r="C90" s="124"/>
      <c r="D90" s="125" t="s">
        <v>392</v>
      </c>
      <c r="E90" s="174">
        <v>109</v>
      </c>
      <c r="F90" s="196">
        <v>1</v>
      </c>
      <c r="G90" s="239">
        <v>2387</v>
      </c>
      <c r="H90" s="198">
        <v>1</v>
      </c>
      <c r="I90" s="82">
        <v>39793</v>
      </c>
      <c r="J90" s="198">
        <v>1</v>
      </c>
      <c r="K90" s="82">
        <v>154507</v>
      </c>
      <c r="L90" s="198">
        <v>1</v>
      </c>
      <c r="M90" s="80"/>
      <c r="N90" s="174">
        <v>324</v>
      </c>
      <c r="O90" s="196">
        <v>1</v>
      </c>
      <c r="P90" s="239">
        <v>2138</v>
      </c>
      <c r="Q90" s="198">
        <v>1</v>
      </c>
      <c r="R90" s="82">
        <v>52369</v>
      </c>
      <c r="S90" s="198">
        <v>1</v>
      </c>
      <c r="T90" s="82">
        <v>187526</v>
      </c>
      <c r="U90" s="198">
        <v>1</v>
      </c>
    </row>
    <row r="91" spans="1:21" ht="12" customHeight="1">
      <c r="A91" s="68" t="s">
        <v>23</v>
      </c>
      <c r="B91" s="627" t="s">
        <v>282</v>
      </c>
      <c r="C91" s="122" t="s">
        <v>283</v>
      </c>
      <c r="D91" s="123" t="s">
        <v>388</v>
      </c>
      <c r="E91" s="173">
        <v>4</v>
      </c>
      <c r="F91" s="195">
        <v>0.033204581956224596</v>
      </c>
      <c r="G91" s="238">
        <v>96</v>
      </c>
      <c r="H91" s="197">
        <v>0.04229456721075455</v>
      </c>
      <c r="I91" s="81">
        <v>2103</v>
      </c>
      <c r="J91" s="197">
        <v>0.057714708032499035</v>
      </c>
      <c r="K91" s="81">
        <v>9110</v>
      </c>
      <c r="L91" s="197">
        <v>0.06340454125883463</v>
      </c>
      <c r="M91" s="80"/>
      <c r="N91" s="173">
        <v>3</v>
      </c>
      <c r="O91" s="195">
        <v>0.009770612534236438</v>
      </c>
      <c r="P91" s="238">
        <v>64</v>
      </c>
      <c r="Q91" s="197">
        <v>0.03175516346796614</v>
      </c>
      <c r="R91" s="81">
        <v>2420</v>
      </c>
      <c r="S91" s="197">
        <v>0.04959039093118739</v>
      </c>
      <c r="T91" s="81">
        <v>9907</v>
      </c>
      <c r="U91" s="197">
        <v>0.05699959534174417</v>
      </c>
    </row>
    <row r="92" spans="2:21" ht="12" customHeight="1">
      <c r="B92" s="627"/>
      <c r="C92" s="122" t="s">
        <v>537</v>
      </c>
      <c r="D92" s="123" t="s">
        <v>389</v>
      </c>
      <c r="E92" s="173">
        <v>35</v>
      </c>
      <c r="F92" s="195">
        <v>0.30849891822296616</v>
      </c>
      <c r="G92" s="238">
        <v>659</v>
      </c>
      <c r="H92" s="197">
        <v>0.2836862657580903</v>
      </c>
      <c r="I92" s="81">
        <v>13220</v>
      </c>
      <c r="J92" s="197">
        <v>0.33559248060000696</v>
      </c>
      <c r="K92" s="81">
        <v>52498</v>
      </c>
      <c r="L92" s="197">
        <v>0.34273515265305976</v>
      </c>
      <c r="M92" s="80"/>
      <c r="N92" s="173">
        <v>75</v>
      </c>
      <c r="O92" s="195">
        <v>0.23166126627971523</v>
      </c>
      <c r="P92" s="238">
        <v>550</v>
      </c>
      <c r="Q92" s="197">
        <v>0.26737354384031553</v>
      </c>
      <c r="R92" s="81">
        <v>16341</v>
      </c>
      <c r="S92" s="197">
        <v>0.3138242868144101</v>
      </c>
      <c r="T92" s="81">
        <v>60350</v>
      </c>
      <c r="U92" s="197">
        <v>0.3258954782981794</v>
      </c>
    </row>
    <row r="93" spans="2:21" ht="12" customHeight="1">
      <c r="B93" s="627"/>
      <c r="C93" s="122"/>
      <c r="D93" s="123" t="s">
        <v>390</v>
      </c>
      <c r="E93" s="173">
        <v>46</v>
      </c>
      <c r="F93" s="195">
        <v>0.433539070069951</v>
      </c>
      <c r="G93" s="238">
        <v>952</v>
      </c>
      <c r="H93" s="197">
        <v>0.40235116327994924</v>
      </c>
      <c r="I93" s="81">
        <v>16311</v>
      </c>
      <c r="J93" s="197">
        <v>0.40110344880957444</v>
      </c>
      <c r="K93" s="81">
        <v>61823</v>
      </c>
      <c r="L93" s="197">
        <v>0.3947773182880237</v>
      </c>
      <c r="M93" s="80"/>
      <c r="N93" s="173">
        <v>150</v>
      </c>
      <c r="O93" s="195">
        <v>0.4616087251771019</v>
      </c>
      <c r="P93" s="238">
        <v>856</v>
      </c>
      <c r="Q93" s="197">
        <v>0.39808857076024134</v>
      </c>
      <c r="R93" s="81">
        <v>21362</v>
      </c>
      <c r="S93" s="197">
        <v>0.4068493006451109</v>
      </c>
      <c r="T93" s="81">
        <v>74187</v>
      </c>
      <c r="U93" s="197">
        <v>0.39226550292373524</v>
      </c>
    </row>
    <row r="94" spans="2:21" ht="12" customHeight="1">
      <c r="B94" s="627"/>
      <c r="C94" s="122"/>
      <c r="D94" s="123" t="s">
        <v>391</v>
      </c>
      <c r="E94" s="173">
        <v>25</v>
      </c>
      <c r="F94" s="195">
        <v>0.22475742975085994</v>
      </c>
      <c r="G94" s="238">
        <v>674</v>
      </c>
      <c r="H94" s="197">
        <v>0.2716680037511884</v>
      </c>
      <c r="I94" s="81">
        <v>8155</v>
      </c>
      <c r="J94" s="197">
        <v>0.20558936255809657</v>
      </c>
      <c r="K94" s="81">
        <v>30962</v>
      </c>
      <c r="L94" s="197">
        <v>0.19908298780003597</v>
      </c>
      <c r="M94" s="80"/>
      <c r="N94" s="173">
        <v>99</v>
      </c>
      <c r="O94" s="195">
        <v>0.2969593960089437</v>
      </c>
      <c r="P94" s="238">
        <v>670</v>
      </c>
      <c r="Q94" s="197">
        <v>0.3027827219314908</v>
      </c>
      <c r="R94" s="81">
        <v>12262</v>
      </c>
      <c r="S94" s="197">
        <v>0.2297360216094356</v>
      </c>
      <c r="T94" s="81">
        <v>43042</v>
      </c>
      <c r="U94" s="197">
        <v>0.22483942343650135</v>
      </c>
    </row>
    <row r="95" spans="2:21" ht="12" customHeight="1">
      <c r="B95" s="627"/>
      <c r="C95" s="124"/>
      <c r="D95" s="125" t="s">
        <v>392</v>
      </c>
      <c r="E95" s="174">
        <v>110</v>
      </c>
      <c r="F95" s="196">
        <v>1</v>
      </c>
      <c r="G95" s="239">
        <v>2381</v>
      </c>
      <c r="H95" s="198">
        <v>1</v>
      </c>
      <c r="I95" s="82">
        <v>39789</v>
      </c>
      <c r="J95" s="198">
        <v>1</v>
      </c>
      <c r="K95" s="82">
        <v>154393</v>
      </c>
      <c r="L95" s="198">
        <v>1</v>
      </c>
      <c r="M95" s="80"/>
      <c r="N95" s="174">
        <v>327</v>
      </c>
      <c r="O95" s="196">
        <v>1</v>
      </c>
      <c r="P95" s="239">
        <v>2140</v>
      </c>
      <c r="Q95" s="198">
        <v>1</v>
      </c>
      <c r="R95" s="82">
        <v>52385</v>
      </c>
      <c r="S95" s="198">
        <v>1</v>
      </c>
      <c r="T95" s="82">
        <v>187486</v>
      </c>
      <c r="U95" s="198">
        <v>1</v>
      </c>
    </row>
    <row r="96" spans="1:21" ht="12" customHeight="1">
      <c r="A96" s="68" t="s">
        <v>24</v>
      </c>
      <c r="B96" s="627" t="s">
        <v>286</v>
      </c>
      <c r="C96" s="122" t="s">
        <v>287</v>
      </c>
      <c r="D96" s="123" t="s">
        <v>388</v>
      </c>
      <c r="E96" s="173">
        <v>45</v>
      </c>
      <c r="F96" s="195">
        <v>0.4642795956827145</v>
      </c>
      <c r="G96" s="238">
        <v>1048</v>
      </c>
      <c r="H96" s="197">
        <v>0.44925939161087014</v>
      </c>
      <c r="I96" s="81">
        <v>21992</v>
      </c>
      <c r="J96" s="197">
        <v>0.5575471245115748</v>
      </c>
      <c r="K96" s="81">
        <v>83602</v>
      </c>
      <c r="L96" s="197">
        <v>0.5538958596324042</v>
      </c>
      <c r="M96" s="80"/>
      <c r="N96" s="173">
        <v>176</v>
      </c>
      <c r="O96" s="195">
        <v>0.5443882899774912</v>
      </c>
      <c r="P96" s="238">
        <v>670</v>
      </c>
      <c r="Q96" s="197">
        <v>0.322734301773575</v>
      </c>
      <c r="R96" s="81">
        <v>24808</v>
      </c>
      <c r="S96" s="197">
        <v>0.48579330860172365</v>
      </c>
      <c r="T96" s="81">
        <v>83827</v>
      </c>
      <c r="U96" s="197">
        <v>0.4670575459875017</v>
      </c>
    </row>
    <row r="97" spans="2:21" ht="12" customHeight="1">
      <c r="B97" s="627"/>
      <c r="C97" s="122" t="s">
        <v>536</v>
      </c>
      <c r="D97" s="123" t="s">
        <v>389</v>
      </c>
      <c r="E97" s="173">
        <v>34</v>
      </c>
      <c r="F97" s="195">
        <v>0.28460146479355897</v>
      </c>
      <c r="G97" s="238">
        <v>780</v>
      </c>
      <c r="H97" s="197">
        <v>0.3239134379545531</v>
      </c>
      <c r="I97" s="81">
        <v>11009</v>
      </c>
      <c r="J97" s="197">
        <v>0.2712407076078683</v>
      </c>
      <c r="K97" s="81">
        <v>44585</v>
      </c>
      <c r="L97" s="197">
        <v>0.27876300718457</v>
      </c>
      <c r="M97" s="80"/>
      <c r="N97" s="173">
        <v>84</v>
      </c>
      <c r="O97" s="195">
        <v>0.25238462046349824</v>
      </c>
      <c r="P97" s="238">
        <v>733</v>
      </c>
      <c r="Q97" s="197">
        <v>0.34519711303230677</v>
      </c>
      <c r="R97" s="81">
        <v>15687</v>
      </c>
      <c r="S97" s="197">
        <v>0.2943951905703421</v>
      </c>
      <c r="T97" s="81">
        <v>58667</v>
      </c>
      <c r="U97" s="197">
        <v>0.30467187343872776</v>
      </c>
    </row>
    <row r="98" spans="2:21" ht="12" customHeight="1">
      <c r="B98" s="627"/>
      <c r="C98" s="122"/>
      <c r="D98" s="123" t="s">
        <v>390</v>
      </c>
      <c r="E98" s="173">
        <v>22</v>
      </c>
      <c r="F98" s="195">
        <v>0.18415388898406754</v>
      </c>
      <c r="G98" s="238">
        <v>359</v>
      </c>
      <c r="H98" s="197">
        <v>0.1499097223621989</v>
      </c>
      <c r="I98" s="81">
        <v>4647</v>
      </c>
      <c r="J98" s="197">
        <v>0.11922347222638678</v>
      </c>
      <c r="K98" s="81">
        <v>18095</v>
      </c>
      <c r="L98" s="197">
        <v>0.1165174678025081</v>
      </c>
      <c r="M98" s="80"/>
      <c r="N98" s="173">
        <v>37</v>
      </c>
      <c r="O98" s="195">
        <v>0.1109642565932886</v>
      </c>
      <c r="P98" s="238">
        <v>388</v>
      </c>
      <c r="Q98" s="197">
        <v>0.18224886153873146</v>
      </c>
      <c r="R98" s="81">
        <v>7235</v>
      </c>
      <c r="S98" s="197">
        <v>0.1345254834293895</v>
      </c>
      <c r="T98" s="81">
        <v>27483</v>
      </c>
      <c r="U98" s="197">
        <v>0.14089912422803597</v>
      </c>
    </row>
    <row r="99" spans="2:21" ht="12" customHeight="1">
      <c r="B99" s="627"/>
      <c r="C99" s="122"/>
      <c r="D99" s="123" t="s">
        <v>391</v>
      </c>
      <c r="E99" s="173">
        <v>8</v>
      </c>
      <c r="F99" s="195">
        <v>0.06696505053966093</v>
      </c>
      <c r="G99" s="238">
        <v>193</v>
      </c>
      <c r="H99" s="197">
        <v>0.07691744807235915</v>
      </c>
      <c r="I99" s="81">
        <v>2034</v>
      </c>
      <c r="J99" s="197">
        <v>0.05198869565438024</v>
      </c>
      <c r="K99" s="81">
        <v>7693</v>
      </c>
      <c r="L99" s="197">
        <v>0.05082366538052832</v>
      </c>
      <c r="M99" s="80"/>
      <c r="N99" s="173">
        <v>31</v>
      </c>
      <c r="O99" s="195">
        <v>0.09226283296571959</v>
      </c>
      <c r="P99" s="238">
        <v>334</v>
      </c>
      <c r="Q99" s="197">
        <v>0.14981972365539933</v>
      </c>
      <c r="R99" s="81">
        <v>4563</v>
      </c>
      <c r="S99" s="197">
        <v>0.08528601739867155</v>
      </c>
      <c r="T99" s="81">
        <v>17110</v>
      </c>
      <c r="U99" s="197">
        <v>0.08737145634585909</v>
      </c>
    </row>
    <row r="100" spans="2:21" ht="12" customHeight="1">
      <c r="B100" s="627"/>
      <c r="C100" s="124"/>
      <c r="D100" s="125" t="s">
        <v>392</v>
      </c>
      <c r="E100" s="174">
        <v>109</v>
      </c>
      <c r="F100" s="196">
        <v>1</v>
      </c>
      <c r="G100" s="239">
        <v>2380</v>
      </c>
      <c r="H100" s="198">
        <v>1</v>
      </c>
      <c r="I100" s="82">
        <v>39682</v>
      </c>
      <c r="J100" s="198">
        <v>1</v>
      </c>
      <c r="K100" s="82">
        <v>153975</v>
      </c>
      <c r="L100" s="198">
        <v>1</v>
      </c>
      <c r="M100" s="80"/>
      <c r="N100" s="174">
        <v>328</v>
      </c>
      <c r="O100" s="196">
        <v>1</v>
      </c>
      <c r="P100" s="239">
        <v>2125</v>
      </c>
      <c r="Q100" s="198">
        <v>1</v>
      </c>
      <c r="R100" s="82">
        <v>52293</v>
      </c>
      <c r="S100" s="198">
        <v>1</v>
      </c>
      <c r="T100" s="82">
        <v>187087</v>
      </c>
      <c r="U100" s="198">
        <v>1</v>
      </c>
    </row>
    <row r="101" spans="1:21" ht="12" customHeight="1">
      <c r="A101" s="68" t="s">
        <v>25</v>
      </c>
      <c r="B101" s="627" t="s">
        <v>523</v>
      </c>
      <c r="C101" s="122" t="s">
        <v>289</v>
      </c>
      <c r="D101" s="123" t="s">
        <v>388</v>
      </c>
      <c r="E101" s="173">
        <v>5</v>
      </c>
      <c r="F101" s="195">
        <v>0.050120123707508825</v>
      </c>
      <c r="G101" s="238">
        <v>83</v>
      </c>
      <c r="H101" s="197">
        <v>0.035920554528254794</v>
      </c>
      <c r="I101" s="81">
        <v>2448</v>
      </c>
      <c r="J101" s="197">
        <v>0.06691926213348304</v>
      </c>
      <c r="K101" s="81">
        <v>8963</v>
      </c>
      <c r="L101" s="197">
        <v>0.06415246460791182</v>
      </c>
      <c r="M101" s="80"/>
      <c r="N101" s="173">
        <v>10</v>
      </c>
      <c r="O101" s="195">
        <v>0.031395787617519724</v>
      </c>
      <c r="P101" s="238">
        <v>37</v>
      </c>
      <c r="Q101" s="197">
        <v>0.017456333976777382</v>
      </c>
      <c r="R101" s="81">
        <v>2107</v>
      </c>
      <c r="S101" s="197">
        <v>0.04350157645916263</v>
      </c>
      <c r="T101" s="81">
        <v>6955</v>
      </c>
      <c r="U101" s="197">
        <v>0.04040600345027076</v>
      </c>
    </row>
    <row r="102" spans="2:21" ht="12" customHeight="1">
      <c r="B102" s="627"/>
      <c r="C102" s="122" t="s">
        <v>534</v>
      </c>
      <c r="D102" s="123" t="s">
        <v>389</v>
      </c>
      <c r="E102" s="173">
        <v>47</v>
      </c>
      <c r="F102" s="195">
        <v>0.4081126640916397</v>
      </c>
      <c r="G102" s="238">
        <v>663</v>
      </c>
      <c r="H102" s="197">
        <v>0.28110637182776776</v>
      </c>
      <c r="I102" s="81">
        <v>13811</v>
      </c>
      <c r="J102" s="197">
        <v>0.34785658279357085</v>
      </c>
      <c r="K102" s="81">
        <v>52674</v>
      </c>
      <c r="L102" s="197">
        <v>0.34318825524016994</v>
      </c>
      <c r="M102" s="80"/>
      <c r="N102" s="173">
        <v>94</v>
      </c>
      <c r="O102" s="195">
        <v>0.28479954789407613</v>
      </c>
      <c r="P102" s="238">
        <v>502</v>
      </c>
      <c r="Q102" s="197">
        <v>0.24680438669883908</v>
      </c>
      <c r="R102" s="81">
        <v>15860</v>
      </c>
      <c r="S102" s="197">
        <v>0.3052551589557685</v>
      </c>
      <c r="T102" s="81">
        <v>56212</v>
      </c>
      <c r="U102" s="197">
        <v>0.30477984274245123</v>
      </c>
    </row>
    <row r="103" spans="2:21" ht="12" customHeight="1">
      <c r="B103" s="627"/>
      <c r="C103" s="122"/>
      <c r="D103" s="123" t="s">
        <v>390</v>
      </c>
      <c r="E103" s="173">
        <v>35</v>
      </c>
      <c r="F103" s="195">
        <v>0.3422264696903337</v>
      </c>
      <c r="G103" s="238">
        <v>897</v>
      </c>
      <c r="H103" s="197">
        <v>0.37599436869685227</v>
      </c>
      <c r="I103" s="81">
        <v>14203</v>
      </c>
      <c r="J103" s="197">
        <v>0.3543909685156394</v>
      </c>
      <c r="K103" s="81">
        <v>55566</v>
      </c>
      <c r="L103" s="197">
        <v>0.3555611963924591</v>
      </c>
      <c r="M103" s="80"/>
      <c r="N103" s="173">
        <v>136</v>
      </c>
      <c r="O103" s="195">
        <v>0.41729669987713636</v>
      </c>
      <c r="P103" s="238">
        <v>815</v>
      </c>
      <c r="Q103" s="197">
        <v>0.3763782349399629</v>
      </c>
      <c r="R103" s="81">
        <v>19330</v>
      </c>
      <c r="S103" s="197">
        <v>0.3670547598969506</v>
      </c>
      <c r="T103" s="81">
        <v>69727</v>
      </c>
      <c r="U103" s="197">
        <v>0.36846563360244966</v>
      </c>
    </row>
    <row r="104" spans="2:21" ht="12" customHeight="1">
      <c r="B104" s="627"/>
      <c r="C104" s="122"/>
      <c r="D104" s="123" t="s">
        <v>391</v>
      </c>
      <c r="E104" s="173">
        <v>23</v>
      </c>
      <c r="F104" s="195">
        <v>0.19954074251051956</v>
      </c>
      <c r="G104" s="238">
        <v>733</v>
      </c>
      <c r="H104" s="197">
        <v>0.3069787049471083</v>
      </c>
      <c r="I104" s="81">
        <v>9299</v>
      </c>
      <c r="J104" s="197">
        <v>0.2308331865574744</v>
      </c>
      <c r="K104" s="81">
        <v>37147</v>
      </c>
      <c r="L104" s="197">
        <v>0.23709808375940597</v>
      </c>
      <c r="M104" s="80"/>
      <c r="N104" s="173">
        <v>88</v>
      </c>
      <c r="O104" s="195">
        <v>0.266507964611265</v>
      </c>
      <c r="P104" s="238">
        <v>781</v>
      </c>
      <c r="Q104" s="197">
        <v>0.3593610443844332</v>
      </c>
      <c r="R104" s="81">
        <v>15115</v>
      </c>
      <c r="S104" s="197">
        <v>0.2841885046882496</v>
      </c>
      <c r="T104" s="81">
        <v>54557</v>
      </c>
      <c r="U104" s="197">
        <v>0.28634852020499535</v>
      </c>
    </row>
    <row r="105" spans="2:21" ht="12" customHeight="1">
      <c r="B105" s="627"/>
      <c r="C105" s="124"/>
      <c r="D105" s="125" t="s">
        <v>392</v>
      </c>
      <c r="E105" s="174">
        <v>110</v>
      </c>
      <c r="F105" s="196">
        <v>1</v>
      </c>
      <c r="G105" s="239">
        <v>2376</v>
      </c>
      <c r="H105" s="198">
        <v>1</v>
      </c>
      <c r="I105" s="82">
        <v>39761</v>
      </c>
      <c r="J105" s="198">
        <v>1</v>
      </c>
      <c r="K105" s="82">
        <v>154350</v>
      </c>
      <c r="L105" s="198">
        <v>1</v>
      </c>
      <c r="M105" s="80"/>
      <c r="N105" s="174">
        <v>328</v>
      </c>
      <c r="O105" s="196">
        <v>1</v>
      </c>
      <c r="P105" s="239">
        <v>2135</v>
      </c>
      <c r="Q105" s="198">
        <v>1</v>
      </c>
      <c r="R105" s="82">
        <v>52412</v>
      </c>
      <c r="S105" s="198">
        <v>1</v>
      </c>
      <c r="T105" s="82">
        <v>187451</v>
      </c>
      <c r="U105" s="198">
        <v>1</v>
      </c>
    </row>
    <row r="106" spans="1:21" ht="12" customHeight="1">
      <c r="A106" s="68" t="s">
        <v>26</v>
      </c>
      <c r="B106" s="627" t="s">
        <v>291</v>
      </c>
      <c r="C106" s="122" t="s">
        <v>292</v>
      </c>
      <c r="D106" s="123" t="s">
        <v>388</v>
      </c>
      <c r="E106" s="173">
        <v>7</v>
      </c>
      <c r="F106" s="195">
        <v>0.0753368109478492</v>
      </c>
      <c r="G106" s="238">
        <v>363</v>
      </c>
      <c r="H106" s="197">
        <v>0.15018807663807945</v>
      </c>
      <c r="I106" s="81">
        <v>6599</v>
      </c>
      <c r="J106" s="197">
        <v>0.168982759379398</v>
      </c>
      <c r="K106" s="81">
        <v>23721</v>
      </c>
      <c r="L106" s="197">
        <v>0.15814699789077052</v>
      </c>
      <c r="M106" s="80"/>
      <c r="N106" s="173">
        <v>30</v>
      </c>
      <c r="O106" s="195">
        <v>0.09097857808189865</v>
      </c>
      <c r="P106" s="238">
        <v>254</v>
      </c>
      <c r="Q106" s="197">
        <v>0.11699423249579252</v>
      </c>
      <c r="R106" s="81">
        <v>6884</v>
      </c>
      <c r="S106" s="197">
        <v>0.13416714933979196</v>
      </c>
      <c r="T106" s="81">
        <v>23843</v>
      </c>
      <c r="U106" s="197">
        <v>0.12732975458083218</v>
      </c>
    </row>
    <row r="107" spans="2:21" ht="12" customHeight="1">
      <c r="B107" s="627"/>
      <c r="C107" s="122" t="s">
        <v>535</v>
      </c>
      <c r="D107" s="123" t="s">
        <v>389</v>
      </c>
      <c r="E107" s="173">
        <v>34</v>
      </c>
      <c r="F107" s="195">
        <v>0.30019777273391</v>
      </c>
      <c r="G107" s="238">
        <v>760</v>
      </c>
      <c r="H107" s="197">
        <v>0.3208299490033075</v>
      </c>
      <c r="I107" s="81">
        <v>13322</v>
      </c>
      <c r="J107" s="197">
        <v>0.32914933044043715</v>
      </c>
      <c r="K107" s="81">
        <v>50478</v>
      </c>
      <c r="L107" s="197">
        <v>0.3225809378800721</v>
      </c>
      <c r="M107" s="80"/>
      <c r="N107" s="173">
        <v>84</v>
      </c>
      <c r="O107" s="195">
        <v>0.25976543588020756</v>
      </c>
      <c r="P107" s="238">
        <v>726</v>
      </c>
      <c r="Q107" s="197">
        <v>0.3386534595208385</v>
      </c>
      <c r="R107" s="81">
        <v>17586</v>
      </c>
      <c r="S107" s="197">
        <v>0.33132020602731205</v>
      </c>
      <c r="T107" s="81">
        <v>63021</v>
      </c>
      <c r="U107" s="197">
        <v>0.3291011260536601</v>
      </c>
    </row>
    <row r="108" spans="2:21" ht="12" customHeight="1">
      <c r="B108" s="627"/>
      <c r="C108" s="122"/>
      <c r="D108" s="123" t="s">
        <v>390</v>
      </c>
      <c r="E108" s="173">
        <v>33</v>
      </c>
      <c r="F108" s="195">
        <v>0.3170097824499933</v>
      </c>
      <c r="G108" s="238">
        <v>630</v>
      </c>
      <c r="H108" s="197">
        <v>0.26503866667046994</v>
      </c>
      <c r="I108" s="81">
        <v>10565</v>
      </c>
      <c r="J108" s="197">
        <v>0.2655896105583288</v>
      </c>
      <c r="K108" s="81">
        <v>41642</v>
      </c>
      <c r="L108" s="197">
        <v>0.269230821131438</v>
      </c>
      <c r="M108" s="80"/>
      <c r="N108" s="173">
        <v>113</v>
      </c>
      <c r="O108" s="195">
        <v>0.34954598899307276</v>
      </c>
      <c r="P108" s="238">
        <v>543</v>
      </c>
      <c r="Q108" s="197">
        <v>0.2585383656498216</v>
      </c>
      <c r="R108" s="81">
        <v>14509</v>
      </c>
      <c r="S108" s="197">
        <v>0.27665441625266296</v>
      </c>
      <c r="T108" s="81">
        <v>51603</v>
      </c>
      <c r="U108" s="197">
        <v>0.27729823440641116</v>
      </c>
    </row>
    <row r="109" spans="2:21" ht="12" customHeight="1">
      <c r="B109" s="627"/>
      <c r="C109" s="122"/>
      <c r="D109" s="123" t="s">
        <v>391</v>
      </c>
      <c r="E109" s="173">
        <v>36</v>
      </c>
      <c r="F109" s="195">
        <v>0.3074556338682495</v>
      </c>
      <c r="G109" s="238">
        <v>631</v>
      </c>
      <c r="H109" s="197">
        <v>0.2639433076881248</v>
      </c>
      <c r="I109" s="81">
        <v>9378</v>
      </c>
      <c r="J109" s="197">
        <v>0.23627829962199623</v>
      </c>
      <c r="K109" s="81">
        <v>38850</v>
      </c>
      <c r="L109" s="197">
        <v>0.25004124309770254</v>
      </c>
      <c r="M109" s="80"/>
      <c r="N109" s="173">
        <v>100</v>
      </c>
      <c r="O109" s="195">
        <v>0.299709997044818</v>
      </c>
      <c r="P109" s="238">
        <v>621</v>
      </c>
      <c r="Q109" s="197">
        <v>0.2858139423335617</v>
      </c>
      <c r="R109" s="81">
        <v>13483</v>
      </c>
      <c r="S109" s="197">
        <v>0.2578582283803756</v>
      </c>
      <c r="T109" s="81">
        <v>49267</v>
      </c>
      <c r="U109" s="197">
        <v>0.26627088495929263</v>
      </c>
    </row>
    <row r="110" spans="2:21" ht="12" customHeight="1">
      <c r="B110" s="627"/>
      <c r="C110" s="124"/>
      <c r="D110" s="125" t="s">
        <v>392</v>
      </c>
      <c r="E110" s="174">
        <v>110</v>
      </c>
      <c r="F110" s="196">
        <v>1</v>
      </c>
      <c r="G110" s="239">
        <v>2384</v>
      </c>
      <c r="H110" s="198">
        <v>1</v>
      </c>
      <c r="I110" s="82">
        <v>39864</v>
      </c>
      <c r="J110" s="198">
        <v>1</v>
      </c>
      <c r="K110" s="82">
        <v>154691</v>
      </c>
      <c r="L110" s="198">
        <v>1</v>
      </c>
      <c r="M110" s="80"/>
      <c r="N110" s="174">
        <v>327</v>
      </c>
      <c r="O110" s="196">
        <v>1</v>
      </c>
      <c r="P110" s="239">
        <v>2144</v>
      </c>
      <c r="Q110" s="198">
        <v>1</v>
      </c>
      <c r="R110" s="82">
        <v>52462</v>
      </c>
      <c r="S110" s="198">
        <v>1</v>
      </c>
      <c r="T110" s="82">
        <v>187734</v>
      </c>
      <c r="U110" s="198">
        <v>1</v>
      </c>
    </row>
    <row r="111" spans="1:21" ht="12" customHeight="1">
      <c r="A111" s="68" t="s">
        <v>27</v>
      </c>
      <c r="B111" s="627" t="s">
        <v>294</v>
      </c>
      <c r="C111" s="122" t="s">
        <v>373</v>
      </c>
      <c r="D111" s="123" t="s">
        <v>388</v>
      </c>
      <c r="E111" s="175">
        <v>10</v>
      </c>
      <c r="F111" s="199">
        <v>0.10976582576666118</v>
      </c>
      <c r="G111" s="237">
        <v>208</v>
      </c>
      <c r="H111" s="208">
        <v>0.09138340970071532</v>
      </c>
      <c r="I111" s="137">
        <v>5242</v>
      </c>
      <c r="J111" s="208">
        <v>0.13749719933734073</v>
      </c>
      <c r="K111" s="137">
        <v>18375</v>
      </c>
      <c r="L111" s="208">
        <v>0.12708949151229107</v>
      </c>
      <c r="M111" s="80"/>
      <c r="N111" s="175">
        <v>33</v>
      </c>
      <c r="O111" s="199">
        <v>0.10095204977450574</v>
      </c>
      <c r="P111" s="237">
        <v>149</v>
      </c>
      <c r="Q111" s="208">
        <v>0.0729259879021695</v>
      </c>
      <c r="R111" s="137">
        <v>5759</v>
      </c>
      <c r="S111" s="208">
        <v>0.1144096306451385</v>
      </c>
      <c r="T111" s="137">
        <v>19346</v>
      </c>
      <c r="U111" s="208">
        <v>0.10628929019134391</v>
      </c>
    </row>
    <row r="112" spans="2:21" ht="12" customHeight="1">
      <c r="B112" s="627"/>
      <c r="C112" s="122" t="s">
        <v>535</v>
      </c>
      <c r="D112" s="123" t="s">
        <v>389</v>
      </c>
      <c r="E112" s="173">
        <v>36</v>
      </c>
      <c r="F112" s="195">
        <v>0.336824888641426</v>
      </c>
      <c r="G112" s="238">
        <v>737</v>
      </c>
      <c r="H112" s="197">
        <v>0.31066607849362904</v>
      </c>
      <c r="I112" s="81">
        <v>13113</v>
      </c>
      <c r="J112" s="197">
        <v>0.3278348124863676</v>
      </c>
      <c r="K112" s="81">
        <v>50104</v>
      </c>
      <c r="L112" s="197">
        <v>0.32238428674572894</v>
      </c>
      <c r="M112" s="80"/>
      <c r="N112" s="173">
        <v>100</v>
      </c>
      <c r="O112" s="195">
        <v>0.30668531962358747</v>
      </c>
      <c r="P112" s="238">
        <v>649</v>
      </c>
      <c r="Q112" s="197">
        <v>0.3058570911285185</v>
      </c>
      <c r="R112" s="81">
        <v>17674</v>
      </c>
      <c r="S112" s="197">
        <v>0.3357744495045742</v>
      </c>
      <c r="T112" s="81">
        <v>62877</v>
      </c>
      <c r="U112" s="197">
        <v>0.3315320622960743</v>
      </c>
    </row>
    <row r="113" spans="2:21" ht="12" customHeight="1">
      <c r="B113" s="627"/>
      <c r="C113" s="122"/>
      <c r="D113" s="123" t="s">
        <v>390</v>
      </c>
      <c r="E113" s="173">
        <v>28</v>
      </c>
      <c r="F113" s="195">
        <v>0.2517506852835366</v>
      </c>
      <c r="G113" s="238">
        <v>702</v>
      </c>
      <c r="H113" s="197">
        <v>0.29405656498169663</v>
      </c>
      <c r="I113" s="81">
        <v>11308</v>
      </c>
      <c r="J113" s="197">
        <v>0.27902055562514033</v>
      </c>
      <c r="K113" s="81">
        <v>44676</v>
      </c>
      <c r="L113" s="197">
        <v>0.2856931085006321</v>
      </c>
      <c r="M113" s="80"/>
      <c r="N113" s="173">
        <v>102</v>
      </c>
      <c r="O113" s="195">
        <v>0.3119776235847549</v>
      </c>
      <c r="P113" s="238">
        <v>664</v>
      </c>
      <c r="Q113" s="197">
        <v>0.31384356622241233</v>
      </c>
      <c r="R113" s="81">
        <v>15357</v>
      </c>
      <c r="S113" s="197">
        <v>0.2914720767604361</v>
      </c>
      <c r="T113" s="81">
        <v>55215</v>
      </c>
      <c r="U113" s="197">
        <v>0.2932285401030139</v>
      </c>
    </row>
    <row r="114" spans="2:21" ht="12" customHeight="1">
      <c r="B114" s="627"/>
      <c r="C114" s="122"/>
      <c r="D114" s="123" t="s">
        <v>391</v>
      </c>
      <c r="E114" s="173">
        <v>35</v>
      </c>
      <c r="F114" s="195">
        <v>0.3016586003083782</v>
      </c>
      <c r="G114" s="238">
        <v>741</v>
      </c>
      <c r="H114" s="197">
        <v>0.3038939468239409</v>
      </c>
      <c r="I114" s="81">
        <v>10197</v>
      </c>
      <c r="J114" s="197">
        <v>0.25564743255130934</v>
      </c>
      <c r="K114" s="81">
        <v>41487</v>
      </c>
      <c r="L114" s="197">
        <v>0.2648331132413072</v>
      </c>
      <c r="M114" s="80"/>
      <c r="N114" s="173">
        <v>94</v>
      </c>
      <c r="O114" s="195">
        <v>0.28038500701714875</v>
      </c>
      <c r="P114" s="238">
        <v>679</v>
      </c>
      <c r="Q114" s="197">
        <v>0.3073733547469124</v>
      </c>
      <c r="R114" s="81">
        <v>13665</v>
      </c>
      <c r="S114" s="197">
        <v>0.25834384308999087</v>
      </c>
      <c r="T114" s="81">
        <v>50280</v>
      </c>
      <c r="U114" s="197">
        <v>0.2689501074097521</v>
      </c>
    </row>
    <row r="115" spans="2:21" ht="12" customHeight="1">
      <c r="B115" s="627"/>
      <c r="C115" s="124"/>
      <c r="D115" s="125" t="s">
        <v>392</v>
      </c>
      <c r="E115" s="174">
        <v>109</v>
      </c>
      <c r="F115" s="196">
        <v>1</v>
      </c>
      <c r="G115" s="239">
        <v>2388</v>
      </c>
      <c r="H115" s="198">
        <v>1</v>
      </c>
      <c r="I115" s="82">
        <v>39860</v>
      </c>
      <c r="J115" s="198">
        <v>1</v>
      </c>
      <c r="K115" s="82">
        <v>154642</v>
      </c>
      <c r="L115" s="198">
        <v>1</v>
      </c>
      <c r="M115" s="80"/>
      <c r="N115" s="174">
        <v>329</v>
      </c>
      <c r="O115" s="196">
        <v>1</v>
      </c>
      <c r="P115" s="239">
        <v>2141</v>
      </c>
      <c r="Q115" s="198">
        <v>1</v>
      </c>
      <c r="R115" s="82">
        <v>52455</v>
      </c>
      <c r="S115" s="198">
        <v>1</v>
      </c>
      <c r="T115" s="82">
        <v>187718</v>
      </c>
      <c r="U115" s="198">
        <v>1</v>
      </c>
    </row>
    <row r="116" spans="1:21" ht="12" customHeight="1">
      <c r="A116" s="68" t="s">
        <v>119</v>
      </c>
      <c r="B116" s="627" t="s">
        <v>78</v>
      </c>
      <c r="C116" s="122" t="s">
        <v>374</v>
      </c>
      <c r="D116" s="123" t="s">
        <v>123</v>
      </c>
      <c r="E116" s="173">
        <v>11</v>
      </c>
      <c r="F116" s="195">
        <v>0.09910431728546548</v>
      </c>
      <c r="G116" s="238">
        <v>112</v>
      </c>
      <c r="H116" s="197">
        <v>0.044709296826468715</v>
      </c>
      <c r="I116" s="81">
        <v>1703</v>
      </c>
      <c r="J116" s="197">
        <v>0.04480897292058847</v>
      </c>
      <c r="K116" s="81">
        <v>7469</v>
      </c>
      <c r="L116" s="197">
        <v>0.049019483078199436</v>
      </c>
      <c r="M116" s="80"/>
      <c r="N116" s="173">
        <v>21</v>
      </c>
      <c r="O116" s="195">
        <v>0.06381000645474458</v>
      </c>
      <c r="P116" s="238">
        <v>206</v>
      </c>
      <c r="Q116" s="197">
        <v>0.09322564997075554</v>
      </c>
      <c r="R116" s="81">
        <v>4035</v>
      </c>
      <c r="S116" s="197">
        <v>0.07659690375519754</v>
      </c>
      <c r="T116" s="81">
        <v>15855</v>
      </c>
      <c r="U116" s="197">
        <v>0.08333444994385344</v>
      </c>
    </row>
    <row r="117" spans="2:21" ht="12" customHeight="1">
      <c r="B117" s="627"/>
      <c r="C117" s="122"/>
      <c r="D117" s="123" t="s">
        <v>120</v>
      </c>
      <c r="E117" s="173">
        <v>30</v>
      </c>
      <c r="F117" s="195">
        <v>0.28188203948165247</v>
      </c>
      <c r="G117" s="238">
        <v>555</v>
      </c>
      <c r="H117" s="197">
        <v>0.2382234112327024</v>
      </c>
      <c r="I117" s="81">
        <v>9235</v>
      </c>
      <c r="J117" s="197">
        <v>0.23858952564934277</v>
      </c>
      <c r="K117" s="81">
        <v>37328</v>
      </c>
      <c r="L117" s="197">
        <v>0.24378176208798713</v>
      </c>
      <c r="M117" s="80"/>
      <c r="N117" s="173">
        <v>101</v>
      </c>
      <c r="O117" s="195">
        <v>0.30032743159837516</v>
      </c>
      <c r="P117" s="238">
        <v>672</v>
      </c>
      <c r="Q117" s="197">
        <v>0.3180938690621322</v>
      </c>
      <c r="R117" s="81">
        <v>14572</v>
      </c>
      <c r="S117" s="197">
        <v>0.28107936025994945</v>
      </c>
      <c r="T117" s="81">
        <v>54413</v>
      </c>
      <c r="U117" s="197">
        <v>0.2896793050269684</v>
      </c>
    </row>
    <row r="118" spans="2:21" ht="12" customHeight="1">
      <c r="B118" s="627"/>
      <c r="C118" s="122"/>
      <c r="D118" s="123" t="s">
        <v>121</v>
      </c>
      <c r="E118" s="173">
        <v>31</v>
      </c>
      <c r="F118" s="195">
        <v>0.25521691739815017</v>
      </c>
      <c r="G118" s="238">
        <v>922</v>
      </c>
      <c r="H118" s="197">
        <v>0.39240959896402183</v>
      </c>
      <c r="I118" s="81">
        <v>16516</v>
      </c>
      <c r="J118" s="197">
        <v>0.4185631754899833</v>
      </c>
      <c r="K118" s="81">
        <v>63354</v>
      </c>
      <c r="L118" s="197">
        <v>0.41422544717029586</v>
      </c>
      <c r="M118" s="80"/>
      <c r="N118" s="173">
        <v>124</v>
      </c>
      <c r="O118" s="195">
        <v>0.38409974092112464</v>
      </c>
      <c r="P118" s="238">
        <v>753</v>
      </c>
      <c r="Q118" s="197">
        <v>0.3531676890054214</v>
      </c>
      <c r="R118" s="81">
        <v>19675</v>
      </c>
      <c r="S118" s="197">
        <v>0.3777134585751293</v>
      </c>
      <c r="T118" s="81">
        <v>68848</v>
      </c>
      <c r="U118" s="197">
        <v>0.3702345395278533</v>
      </c>
    </row>
    <row r="119" spans="2:21" ht="12" customHeight="1">
      <c r="B119" s="627"/>
      <c r="C119" s="122"/>
      <c r="D119" s="123" t="s">
        <v>122</v>
      </c>
      <c r="E119" s="173">
        <v>39</v>
      </c>
      <c r="F119" s="195">
        <v>0.3637967258347336</v>
      </c>
      <c r="G119" s="238">
        <v>788</v>
      </c>
      <c r="H119" s="197">
        <v>0.32465769297679015</v>
      </c>
      <c r="I119" s="81">
        <v>12066</v>
      </c>
      <c r="J119" s="197">
        <v>0.29803832594028123</v>
      </c>
      <c r="K119" s="81">
        <v>45414</v>
      </c>
      <c r="L119" s="197">
        <v>0.2929733076635067</v>
      </c>
      <c r="M119" s="80"/>
      <c r="N119" s="173">
        <v>84</v>
      </c>
      <c r="O119" s="195">
        <v>0.25176282102575254</v>
      </c>
      <c r="P119" s="238">
        <v>509</v>
      </c>
      <c r="Q119" s="197">
        <v>0.23551279196170344</v>
      </c>
      <c r="R119" s="81">
        <v>13901</v>
      </c>
      <c r="S119" s="197">
        <v>0.2646102774098447</v>
      </c>
      <c r="T119" s="81">
        <v>47590</v>
      </c>
      <c r="U119" s="197">
        <v>0.2567517055014845</v>
      </c>
    </row>
    <row r="120" spans="2:21" ht="12" customHeight="1">
      <c r="B120" s="627"/>
      <c r="C120" s="124"/>
      <c r="D120" s="125" t="s">
        <v>392</v>
      </c>
      <c r="E120" s="174">
        <v>111</v>
      </c>
      <c r="F120" s="196">
        <v>1</v>
      </c>
      <c r="G120" s="239">
        <v>2377</v>
      </c>
      <c r="H120" s="198">
        <v>1</v>
      </c>
      <c r="I120" s="82">
        <v>39520</v>
      </c>
      <c r="J120" s="198">
        <v>1</v>
      </c>
      <c r="K120" s="82">
        <v>153565</v>
      </c>
      <c r="L120" s="198">
        <v>1</v>
      </c>
      <c r="M120" s="80"/>
      <c r="N120" s="174">
        <v>330</v>
      </c>
      <c r="O120" s="196">
        <v>1</v>
      </c>
      <c r="P120" s="239">
        <v>2140</v>
      </c>
      <c r="Q120" s="198">
        <v>1</v>
      </c>
      <c r="R120" s="82">
        <v>52183</v>
      </c>
      <c r="S120" s="198">
        <v>1</v>
      </c>
      <c r="T120" s="82">
        <v>186706</v>
      </c>
      <c r="U120" s="198">
        <v>1</v>
      </c>
    </row>
    <row r="121" spans="1:21" ht="12" customHeight="1">
      <c r="A121" s="68" t="s">
        <v>28</v>
      </c>
      <c r="B121" s="627" t="s">
        <v>79</v>
      </c>
      <c r="C121" s="122" t="s">
        <v>375</v>
      </c>
      <c r="D121" s="123" t="s">
        <v>123</v>
      </c>
      <c r="E121" s="173">
        <v>2</v>
      </c>
      <c r="F121" s="195">
        <v>0.016465607574074205</v>
      </c>
      <c r="G121" s="238">
        <v>28</v>
      </c>
      <c r="H121" s="197">
        <v>0.012450867253305041</v>
      </c>
      <c r="I121" s="81">
        <v>893</v>
      </c>
      <c r="J121" s="197">
        <v>0.025549635464932153</v>
      </c>
      <c r="K121" s="81">
        <v>2913</v>
      </c>
      <c r="L121" s="197">
        <v>0.021886720637904943</v>
      </c>
      <c r="M121" s="80"/>
      <c r="N121" s="173">
        <v>5</v>
      </c>
      <c r="O121" s="195">
        <v>0.015928879398312702</v>
      </c>
      <c r="P121" s="238">
        <v>19</v>
      </c>
      <c r="Q121" s="197">
        <v>0.009477696209212733</v>
      </c>
      <c r="R121" s="81">
        <v>727</v>
      </c>
      <c r="S121" s="197">
        <v>0.01502856397048658</v>
      </c>
      <c r="T121" s="81">
        <v>2457</v>
      </c>
      <c r="U121" s="197">
        <v>0.014452703362771904</v>
      </c>
    </row>
    <row r="122" spans="2:21" ht="12" customHeight="1">
      <c r="B122" s="627"/>
      <c r="C122" s="122" t="s">
        <v>537</v>
      </c>
      <c r="D122" s="123" t="s">
        <v>120</v>
      </c>
      <c r="E122" s="173">
        <v>22</v>
      </c>
      <c r="F122" s="195">
        <v>0.19820863457093096</v>
      </c>
      <c r="G122" s="238">
        <v>327</v>
      </c>
      <c r="H122" s="197">
        <v>0.14034441911190215</v>
      </c>
      <c r="I122" s="81">
        <v>7227</v>
      </c>
      <c r="J122" s="197">
        <v>0.18853309263005572</v>
      </c>
      <c r="K122" s="81">
        <v>25889</v>
      </c>
      <c r="L122" s="197">
        <v>0.17594633410573177</v>
      </c>
      <c r="M122" s="80"/>
      <c r="N122" s="173">
        <v>37</v>
      </c>
      <c r="O122" s="195">
        <v>0.11361852323675395</v>
      </c>
      <c r="P122" s="238">
        <v>161</v>
      </c>
      <c r="Q122" s="197">
        <v>0.08070278082072663</v>
      </c>
      <c r="R122" s="81">
        <v>7057</v>
      </c>
      <c r="S122" s="197">
        <v>0.13957021503279926</v>
      </c>
      <c r="T122" s="81">
        <v>23007</v>
      </c>
      <c r="U122" s="197">
        <v>0.12797911958382183</v>
      </c>
    </row>
    <row r="123" spans="2:21" ht="12" customHeight="1">
      <c r="B123" s="627"/>
      <c r="C123" s="122"/>
      <c r="D123" s="123" t="s">
        <v>121</v>
      </c>
      <c r="E123" s="173">
        <v>35</v>
      </c>
      <c r="F123" s="195">
        <v>0.3230460584168381</v>
      </c>
      <c r="G123" s="238">
        <v>886</v>
      </c>
      <c r="H123" s="197">
        <v>0.381081242729248</v>
      </c>
      <c r="I123" s="81">
        <v>17431</v>
      </c>
      <c r="J123" s="197">
        <v>0.44306996386726916</v>
      </c>
      <c r="K123" s="81">
        <v>66389</v>
      </c>
      <c r="L123" s="197">
        <v>0.4340163620207218</v>
      </c>
      <c r="M123" s="80"/>
      <c r="N123" s="173">
        <v>139</v>
      </c>
      <c r="O123" s="195">
        <v>0.42626341504633336</v>
      </c>
      <c r="P123" s="238">
        <v>781</v>
      </c>
      <c r="Q123" s="197">
        <v>0.3732969567296401</v>
      </c>
      <c r="R123" s="81">
        <v>21487</v>
      </c>
      <c r="S123" s="197">
        <v>0.41257354475456126</v>
      </c>
      <c r="T123" s="81">
        <v>75587</v>
      </c>
      <c r="U123" s="197">
        <v>0.40659703790784474</v>
      </c>
    </row>
    <row r="124" spans="2:21" ht="12" customHeight="1">
      <c r="B124" s="627"/>
      <c r="C124" s="122"/>
      <c r="D124" s="123" t="s">
        <v>122</v>
      </c>
      <c r="E124" s="173">
        <v>52</v>
      </c>
      <c r="F124" s="195">
        <v>0.46227969943815816</v>
      </c>
      <c r="G124" s="238">
        <v>1128</v>
      </c>
      <c r="H124" s="197">
        <v>0.4661234709055271</v>
      </c>
      <c r="I124" s="81">
        <v>13824</v>
      </c>
      <c r="J124" s="197">
        <v>0.3428473080379673</v>
      </c>
      <c r="K124" s="81">
        <v>57755</v>
      </c>
      <c r="L124" s="197">
        <v>0.36815058323563926</v>
      </c>
      <c r="M124" s="80"/>
      <c r="N124" s="173">
        <v>147</v>
      </c>
      <c r="O124" s="195">
        <v>0.44418918231859705</v>
      </c>
      <c r="P124" s="238">
        <v>1170</v>
      </c>
      <c r="Q124" s="197">
        <v>0.5365225662404405</v>
      </c>
      <c r="R124" s="81">
        <v>22726</v>
      </c>
      <c r="S124" s="197">
        <v>0.43282767624228713</v>
      </c>
      <c r="T124" s="81">
        <v>85112</v>
      </c>
      <c r="U124" s="197">
        <v>0.45097113914566683</v>
      </c>
    </row>
    <row r="125" spans="2:21" ht="12" customHeight="1">
      <c r="B125" s="627"/>
      <c r="C125" s="124"/>
      <c r="D125" s="125" t="s">
        <v>392</v>
      </c>
      <c r="E125" s="174">
        <v>111</v>
      </c>
      <c r="F125" s="196">
        <v>1</v>
      </c>
      <c r="G125" s="239">
        <v>2369</v>
      </c>
      <c r="H125" s="198">
        <v>1</v>
      </c>
      <c r="I125" s="82">
        <v>39375</v>
      </c>
      <c r="J125" s="198">
        <v>1</v>
      </c>
      <c r="K125" s="82">
        <v>152946</v>
      </c>
      <c r="L125" s="198">
        <v>1</v>
      </c>
      <c r="M125" s="80"/>
      <c r="N125" s="174">
        <v>328</v>
      </c>
      <c r="O125" s="196">
        <v>1</v>
      </c>
      <c r="P125" s="239">
        <v>2131</v>
      </c>
      <c r="Q125" s="198">
        <v>1</v>
      </c>
      <c r="R125" s="82">
        <v>51997</v>
      </c>
      <c r="S125" s="198">
        <v>1</v>
      </c>
      <c r="T125" s="82">
        <v>186163</v>
      </c>
      <c r="U125" s="198">
        <v>1</v>
      </c>
    </row>
    <row r="126" spans="1:21" ht="12" customHeight="1">
      <c r="A126" s="68" t="s">
        <v>29</v>
      </c>
      <c r="B126" s="627" t="s">
        <v>80</v>
      </c>
      <c r="C126" s="122" t="s">
        <v>376</v>
      </c>
      <c r="D126" s="123" t="s">
        <v>123</v>
      </c>
      <c r="E126" s="173">
        <v>4</v>
      </c>
      <c r="F126" s="195">
        <v>0.03349310483331108</v>
      </c>
      <c r="G126" s="238">
        <v>57</v>
      </c>
      <c r="H126" s="197">
        <v>0.02662093569616629</v>
      </c>
      <c r="I126" s="81">
        <v>1643</v>
      </c>
      <c r="J126" s="197">
        <v>0.04556308040822454</v>
      </c>
      <c r="K126" s="81">
        <v>5756</v>
      </c>
      <c r="L126" s="197">
        <v>0.04158735274221097</v>
      </c>
      <c r="M126" s="80"/>
      <c r="N126" s="173">
        <v>7</v>
      </c>
      <c r="O126" s="195">
        <v>0.021031798953371074</v>
      </c>
      <c r="P126" s="238">
        <v>43</v>
      </c>
      <c r="Q126" s="197">
        <v>0.020426233454739023</v>
      </c>
      <c r="R126" s="81">
        <v>1686</v>
      </c>
      <c r="S126" s="197">
        <v>0.03473928772088131</v>
      </c>
      <c r="T126" s="81">
        <v>5543</v>
      </c>
      <c r="U126" s="197">
        <v>0.03253167198292782</v>
      </c>
    </row>
    <row r="127" spans="2:21" ht="12" customHeight="1">
      <c r="B127" s="627"/>
      <c r="C127" s="122" t="s">
        <v>537</v>
      </c>
      <c r="D127" s="123" t="s">
        <v>120</v>
      </c>
      <c r="E127" s="173">
        <v>30</v>
      </c>
      <c r="F127" s="195">
        <v>0.269313161065739</v>
      </c>
      <c r="G127" s="238">
        <v>460</v>
      </c>
      <c r="H127" s="197">
        <v>0.19934010590842666</v>
      </c>
      <c r="I127" s="81">
        <v>10436</v>
      </c>
      <c r="J127" s="197">
        <v>0.2694735664383526</v>
      </c>
      <c r="K127" s="81">
        <v>38558</v>
      </c>
      <c r="L127" s="197">
        <v>0.25789797942056675</v>
      </c>
      <c r="M127" s="80"/>
      <c r="N127" s="173">
        <v>51</v>
      </c>
      <c r="O127" s="195">
        <v>0.15524788531536637</v>
      </c>
      <c r="P127" s="238">
        <v>274</v>
      </c>
      <c r="Q127" s="197">
        <v>0.1356340330622446</v>
      </c>
      <c r="R127" s="81">
        <v>10705</v>
      </c>
      <c r="S127" s="197">
        <v>0.21233397710164983</v>
      </c>
      <c r="T127" s="81">
        <v>36318</v>
      </c>
      <c r="U127" s="197">
        <v>0.20237511056642546</v>
      </c>
    </row>
    <row r="128" spans="2:21" ht="12" customHeight="1">
      <c r="B128" s="627"/>
      <c r="C128" s="122"/>
      <c r="D128" s="123" t="s">
        <v>121</v>
      </c>
      <c r="E128" s="173">
        <v>37</v>
      </c>
      <c r="F128" s="195">
        <v>0.33587896639443093</v>
      </c>
      <c r="G128" s="238">
        <v>941</v>
      </c>
      <c r="H128" s="197">
        <v>0.40752597877105273</v>
      </c>
      <c r="I128" s="81">
        <v>16488</v>
      </c>
      <c r="J128" s="197">
        <v>0.416617483097554</v>
      </c>
      <c r="K128" s="81">
        <v>64033</v>
      </c>
      <c r="L128" s="197">
        <v>0.41710151327180145</v>
      </c>
      <c r="M128" s="80"/>
      <c r="N128" s="173">
        <v>136</v>
      </c>
      <c r="O128" s="195">
        <v>0.4158693545433033</v>
      </c>
      <c r="P128" s="238">
        <v>799</v>
      </c>
      <c r="Q128" s="197">
        <v>0.38388730625127343</v>
      </c>
      <c r="R128" s="81">
        <v>20798</v>
      </c>
      <c r="S128" s="197">
        <v>0.39901075356358184</v>
      </c>
      <c r="T128" s="81">
        <v>74324</v>
      </c>
      <c r="U128" s="197">
        <v>0.39811769690619464</v>
      </c>
    </row>
    <row r="129" spans="2:21" ht="12" customHeight="1">
      <c r="B129" s="627"/>
      <c r="C129" s="122"/>
      <c r="D129" s="123" t="s">
        <v>122</v>
      </c>
      <c r="E129" s="173">
        <v>39</v>
      </c>
      <c r="F129" s="195">
        <v>0.36131476770652077</v>
      </c>
      <c r="G129" s="238">
        <v>901</v>
      </c>
      <c r="H129" s="197">
        <v>0.366512979624339</v>
      </c>
      <c r="I129" s="81">
        <v>10741</v>
      </c>
      <c r="J129" s="197">
        <v>0.2683458700560774</v>
      </c>
      <c r="K129" s="81">
        <v>44394</v>
      </c>
      <c r="L129" s="197">
        <v>0.28341315456544036</v>
      </c>
      <c r="M129" s="80"/>
      <c r="N129" s="173">
        <v>136</v>
      </c>
      <c r="O129" s="195">
        <v>0.4078509611879562</v>
      </c>
      <c r="P129" s="238">
        <v>1010</v>
      </c>
      <c r="Q129" s="197">
        <v>0.46005242723175876</v>
      </c>
      <c r="R129" s="81">
        <v>18766</v>
      </c>
      <c r="S129" s="197">
        <v>0.35391598161401</v>
      </c>
      <c r="T129" s="81">
        <v>69806</v>
      </c>
      <c r="U129" s="197">
        <v>0.3669755205445903</v>
      </c>
    </row>
    <row r="130" spans="2:21" ht="12" customHeight="1">
      <c r="B130" s="627"/>
      <c r="C130" s="124"/>
      <c r="D130" s="125" t="s">
        <v>392</v>
      </c>
      <c r="E130" s="174">
        <v>110</v>
      </c>
      <c r="F130" s="196">
        <v>1</v>
      </c>
      <c r="G130" s="239">
        <v>2359</v>
      </c>
      <c r="H130" s="198">
        <v>1</v>
      </c>
      <c r="I130" s="82">
        <v>39308</v>
      </c>
      <c r="J130" s="198">
        <v>1</v>
      </c>
      <c r="K130" s="82">
        <v>152741</v>
      </c>
      <c r="L130" s="198">
        <v>1</v>
      </c>
      <c r="M130" s="80"/>
      <c r="N130" s="174">
        <v>330</v>
      </c>
      <c r="O130" s="196">
        <v>1</v>
      </c>
      <c r="P130" s="239">
        <v>2126</v>
      </c>
      <c r="Q130" s="198">
        <v>1</v>
      </c>
      <c r="R130" s="82">
        <v>51955</v>
      </c>
      <c r="S130" s="198">
        <v>1</v>
      </c>
      <c r="T130" s="82">
        <v>185991</v>
      </c>
      <c r="U130" s="198">
        <v>1</v>
      </c>
    </row>
    <row r="131" spans="1:21" ht="12" customHeight="1">
      <c r="A131" s="68" t="s">
        <v>30</v>
      </c>
      <c r="B131" s="627" t="s">
        <v>81</v>
      </c>
      <c r="C131" s="122" t="s">
        <v>377</v>
      </c>
      <c r="D131" s="123" t="s">
        <v>123</v>
      </c>
      <c r="E131" s="173">
        <v>3</v>
      </c>
      <c r="F131" s="195">
        <v>0.0246984113611113</v>
      </c>
      <c r="G131" s="238">
        <v>77</v>
      </c>
      <c r="H131" s="197">
        <v>0.034106982977791106</v>
      </c>
      <c r="I131" s="81">
        <v>1785</v>
      </c>
      <c r="J131" s="197">
        <v>0.04790131592088116</v>
      </c>
      <c r="K131" s="81">
        <v>7013</v>
      </c>
      <c r="L131" s="197">
        <v>0.04843651232047474</v>
      </c>
      <c r="M131" s="80"/>
      <c r="N131" s="173">
        <v>8</v>
      </c>
      <c r="O131" s="195">
        <v>0.024166421467663082</v>
      </c>
      <c r="P131" s="238">
        <v>48</v>
      </c>
      <c r="Q131" s="197">
        <v>0.0228876312492983</v>
      </c>
      <c r="R131" s="81">
        <v>2212</v>
      </c>
      <c r="S131" s="197">
        <v>0.0456462099253568</v>
      </c>
      <c r="T131" s="81">
        <v>7893</v>
      </c>
      <c r="U131" s="197">
        <v>0.04572150155040169</v>
      </c>
    </row>
    <row r="132" spans="2:21" ht="12" customHeight="1">
      <c r="B132" s="627"/>
      <c r="C132" s="122" t="s">
        <v>537</v>
      </c>
      <c r="D132" s="123" t="s">
        <v>120</v>
      </c>
      <c r="E132" s="173">
        <v>26</v>
      </c>
      <c r="F132" s="195">
        <v>0.23968332534713674</v>
      </c>
      <c r="G132" s="238">
        <v>482</v>
      </c>
      <c r="H132" s="197">
        <v>0.21272897712649802</v>
      </c>
      <c r="I132" s="81">
        <v>9675</v>
      </c>
      <c r="J132" s="197">
        <v>0.2458535714035618</v>
      </c>
      <c r="K132" s="81">
        <v>37589</v>
      </c>
      <c r="L132" s="197">
        <v>0.247890448414313</v>
      </c>
      <c r="M132" s="80"/>
      <c r="N132" s="173">
        <v>57</v>
      </c>
      <c r="O132" s="195">
        <v>0.17540370455570795</v>
      </c>
      <c r="P132" s="238">
        <v>334</v>
      </c>
      <c r="Q132" s="197">
        <v>0.16528276582526605</v>
      </c>
      <c r="R132" s="81">
        <v>10915</v>
      </c>
      <c r="S132" s="197">
        <v>0.21399169908283558</v>
      </c>
      <c r="T132" s="81">
        <v>38725</v>
      </c>
      <c r="U132" s="197">
        <v>0.21186466597958653</v>
      </c>
    </row>
    <row r="133" spans="2:21" ht="12" customHeight="1">
      <c r="B133" s="627"/>
      <c r="C133" s="122"/>
      <c r="D133" s="123" t="s">
        <v>121</v>
      </c>
      <c r="E133" s="173">
        <v>34</v>
      </c>
      <c r="F133" s="195">
        <v>0.29772630337368616</v>
      </c>
      <c r="G133" s="238">
        <v>918</v>
      </c>
      <c r="H133" s="197">
        <v>0.3913399159361423</v>
      </c>
      <c r="I133" s="81">
        <v>16495</v>
      </c>
      <c r="J133" s="197">
        <v>0.41584764840544636</v>
      </c>
      <c r="K133" s="81">
        <v>64027</v>
      </c>
      <c r="L133" s="197">
        <v>0.41468294079499046</v>
      </c>
      <c r="M133" s="80"/>
      <c r="N133" s="173">
        <v>133</v>
      </c>
      <c r="O133" s="195">
        <v>0.4055835112140638</v>
      </c>
      <c r="P133" s="238">
        <v>820</v>
      </c>
      <c r="Q133" s="197">
        <v>0.3831475888163933</v>
      </c>
      <c r="R133" s="81">
        <v>20429</v>
      </c>
      <c r="S133" s="197">
        <v>0.39082543824890764</v>
      </c>
      <c r="T133" s="81">
        <v>73327</v>
      </c>
      <c r="U133" s="197">
        <v>0.39219528251936064</v>
      </c>
    </row>
    <row r="134" spans="2:21" ht="12" customHeight="1">
      <c r="B134" s="627"/>
      <c r="C134" s="122"/>
      <c r="D134" s="123" t="s">
        <v>122</v>
      </c>
      <c r="E134" s="173">
        <v>48</v>
      </c>
      <c r="F134" s="195">
        <v>0.43789195991806723</v>
      </c>
      <c r="G134" s="238">
        <v>894</v>
      </c>
      <c r="H134" s="197">
        <v>0.36182412395955266</v>
      </c>
      <c r="I134" s="81">
        <v>11441</v>
      </c>
      <c r="J134" s="197">
        <v>0.29039746427031504</v>
      </c>
      <c r="K134" s="81">
        <v>44470</v>
      </c>
      <c r="L134" s="197">
        <v>0.2889900984702318</v>
      </c>
      <c r="M134" s="80"/>
      <c r="N134" s="173">
        <v>131</v>
      </c>
      <c r="O134" s="195">
        <v>0.3948463627625622</v>
      </c>
      <c r="P134" s="238">
        <v>933</v>
      </c>
      <c r="Q134" s="197">
        <v>0.428682014109057</v>
      </c>
      <c r="R134" s="81">
        <v>18466</v>
      </c>
      <c r="S134" s="197">
        <v>0.34953665274301826</v>
      </c>
      <c r="T134" s="81">
        <v>66302</v>
      </c>
      <c r="U134" s="197">
        <v>0.3502185499507993</v>
      </c>
    </row>
    <row r="135" spans="2:21" ht="12" customHeight="1">
      <c r="B135" s="627"/>
      <c r="C135" s="124"/>
      <c r="D135" s="125" t="s">
        <v>392</v>
      </c>
      <c r="E135" s="174">
        <v>111</v>
      </c>
      <c r="F135" s="196">
        <v>1</v>
      </c>
      <c r="G135" s="239">
        <v>2371</v>
      </c>
      <c r="H135" s="198">
        <v>1</v>
      </c>
      <c r="I135" s="82">
        <v>39396</v>
      </c>
      <c r="J135" s="198">
        <v>1</v>
      </c>
      <c r="K135" s="82">
        <v>153099</v>
      </c>
      <c r="L135" s="198">
        <v>1</v>
      </c>
      <c r="M135" s="80"/>
      <c r="N135" s="174">
        <v>329</v>
      </c>
      <c r="O135" s="196">
        <v>1</v>
      </c>
      <c r="P135" s="239">
        <v>2135</v>
      </c>
      <c r="Q135" s="198">
        <v>1</v>
      </c>
      <c r="R135" s="82">
        <v>52022</v>
      </c>
      <c r="S135" s="198">
        <v>1</v>
      </c>
      <c r="T135" s="82">
        <v>186247</v>
      </c>
      <c r="U135" s="198">
        <v>1</v>
      </c>
    </row>
    <row r="136" spans="1:21" ht="12" customHeight="1">
      <c r="A136" s="68" t="s">
        <v>31</v>
      </c>
      <c r="B136" s="627" t="s">
        <v>82</v>
      </c>
      <c r="C136" s="122" t="s">
        <v>298</v>
      </c>
      <c r="D136" s="123" t="s">
        <v>123</v>
      </c>
      <c r="E136" s="173">
        <v>0</v>
      </c>
      <c r="F136" s="195">
        <v>0</v>
      </c>
      <c r="G136" s="238">
        <v>50</v>
      </c>
      <c r="H136" s="197">
        <v>0.022803004823684185</v>
      </c>
      <c r="I136" s="81">
        <v>1359</v>
      </c>
      <c r="J136" s="197">
        <v>0.037520800852104956</v>
      </c>
      <c r="K136" s="81">
        <v>4948</v>
      </c>
      <c r="L136" s="197">
        <v>0.035488922033055266</v>
      </c>
      <c r="M136" s="80"/>
      <c r="N136" s="173">
        <v>2</v>
      </c>
      <c r="O136" s="195">
        <v>0.006754652985453884</v>
      </c>
      <c r="P136" s="238">
        <v>27</v>
      </c>
      <c r="Q136" s="197">
        <v>0.013557867218748314</v>
      </c>
      <c r="R136" s="81">
        <v>1296</v>
      </c>
      <c r="S136" s="197">
        <v>0.026988745105639863</v>
      </c>
      <c r="T136" s="81">
        <v>4552</v>
      </c>
      <c r="U136" s="197">
        <v>0.026431788883076082</v>
      </c>
    </row>
    <row r="137" spans="2:21" ht="12" customHeight="1">
      <c r="B137" s="627"/>
      <c r="C137" s="122" t="s">
        <v>537</v>
      </c>
      <c r="D137" s="123" t="s">
        <v>120</v>
      </c>
      <c r="E137" s="173">
        <v>24</v>
      </c>
      <c r="F137" s="195">
        <v>0.22986872925637664</v>
      </c>
      <c r="G137" s="238">
        <v>390</v>
      </c>
      <c r="H137" s="197">
        <v>0.16863187559414622</v>
      </c>
      <c r="I137" s="81">
        <v>8367</v>
      </c>
      <c r="J137" s="197">
        <v>0.21616709019421687</v>
      </c>
      <c r="K137" s="81">
        <v>31348</v>
      </c>
      <c r="L137" s="197">
        <v>0.21050004050692026</v>
      </c>
      <c r="M137" s="80"/>
      <c r="N137" s="173">
        <v>35</v>
      </c>
      <c r="O137" s="195">
        <v>0.1074418878361675</v>
      </c>
      <c r="P137" s="238">
        <v>225</v>
      </c>
      <c r="Q137" s="197">
        <v>0.10959648845411747</v>
      </c>
      <c r="R137" s="81">
        <v>7974</v>
      </c>
      <c r="S137" s="197">
        <v>0.15817389204953375</v>
      </c>
      <c r="T137" s="81">
        <v>27657</v>
      </c>
      <c r="U137" s="197">
        <v>0.1539550846569002</v>
      </c>
    </row>
    <row r="138" spans="2:21" ht="12" customHeight="1">
      <c r="B138" s="627"/>
      <c r="C138" s="122"/>
      <c r="D138" s="123" t="s">
        <v>121</v>
      </c>
      <c r="E138" s="173">
        <v>35</v>
      </c>
      <c r="F138" s="195">
        <v>0.2949870609402302</v>
      </c>
      <c r="G138" s="238">
        <v>927</v>
      </c>
      <c r="H138" s="197">
        <v>0.3922850634404131</v>
      </c>
      <c r="I138" s="81">
        <v>15840</v>
      </c>
      <c r="J138" s="197">
        <v>0.3994565911968628</v>
      </c>
      <c r="K138" s="81">
        <v>60340</v>
      </c>
      <c r="L138" s="197">
        <v>0.3897444324227546</v>
      </c>
      <c r="M138" s="80"/>
      <c r="N138" s="173">
        <v>122</v>
      </c>
      <c r="O138" s="195">
        <v>0.3702509232857011</v>
      </c>
      <c r="P138" s="238">
        <v>677</v>
      </c>
      <c r="Q138" s="197">
        <v>0.3199319074050106</v>
      </c>
      <c r="R138" s="81">
        <v>18837</v>
      </c>
      <c r="S138" s="197">
        <v>0.36562968853973155</v>
      </c>
      <c r="T138" s="81">
        <v>66509</v>
      </c>
      <c r="U138" s="197">
        <v>0.3578079669487635</v>
      </c>
    </row>
    <row r="139" spans="2:21" ht="12" customHeight="1">
      <c r="B139" s="627"/>
      <c r="C139" s="122"/>
      <c r="D139" s="123" t="s">
        <v>122</v>
      </c>
      <c r="E139" s="173">
        <v>53</v>
      </c>
      <c r="F139" s="195">
        <v>0.47514420980339445</v>
      </c>
      <c r="G139" s="238">
        <v>1004</v>
      </c>
      <c r="H139" s="197">
        <v>0.41628005614173963</v>
      </c>
      <c r="I139" s="81">
        <v>13894</v>
      </c>
      <c r="J139" s="197">
        <v>0.34685551775701584</v>
      </c>
      <c r="K139" s="81">
        <v>56703</v>
      </c>
      <c r="L139" s="197">
        <v>0.3642666050372222</v>
      </c>
      <c r="M139" s="80"/>
      <c r="N139" s="173">
        <v>170</v>
      </c>
      <c r="O139" s="195">
        <v>0.5155525358926749</v>
      </c>
      <c r="P139" s="238">
        <v>1212</v>
      </c>
      <c r="Q139" s="197">
        <v>0.5569137369221431</v>
      </c>
      <c r="R139" s="81">
        <v>24019</v>
      </c>
      <c r="S139" s="197">
        <v>0.4492076743052016</v>
      </c>
      <c r="T139" s="81">
        <v>87872</v>
      </c>
      <c r="U139" s="197">
        <v>0.46180515951136036</v>
      </c>
    </row>
    <row r="140" spans="2:21" ht="12" customHeight="1">
      <c r="B140" s="627"/>
      <c r="C140" s="124"/>
      <c r="D140" s="125" t="s">
        <v>392</v>
      </c>
      <c r="E140" s="174">
        <v>112</v>
      </c>
      <c r="F140" s="196">
        <v>1</v>
      </c>
      <c r="G140" s="239">
        <v>2371</v>
      </c>
      <c r="H140" s="198">
        <v>1</v>
      </c>
      <c r="I140" s="82">
        <v>39460</v>
      </c>
      <c r="J140" s="198">
        <v>1</v>
      </c>
      <c r="K140" s="82">
        <v>153339</v>
      </c>
      <c r="L140" s="198">
        <v>1</v>
      </c>
      <c r="M140" s="80"/>
      <c r="N140" s="174">
        <v>329</v>
      </c>
      <c r="O140" s="196">
        <v>1</v>
      </c>
      <c r="P140" s="239">
        <v>2141</v>
      </c>
      <c r="Q140" s="198">
        <v>1</v>
      </c>
      <c r="R140" s="82">
        <v>52126</v>
      </c>
      <c r="S140" s="198">
        <v>1</v>
      </c>
      <c r="T140" s="82">
        <v>186590</v>
      </c>
      <c r="U140" s="198">
        <v>1</v>
      </c>
    </row>
    <row r="141" spans="1:21" ht="12" customHeight="1">
      <c r="A141" s="79" t="s">
        <v>416</v>
      </c>
      <c r="B141" s="627" t="s">
        <v>125</v>
      </c>
      <c r="C141" s="122" t="s">
        <v>305</v>
      </c>
      <c r="D141" s="123" t="s">
        <v>126</v>
      </c>
      <c r="E141" s="173">
        <v>1</v>
      </c>
      <c r="F141" s="195">
        <v>0.008232803787037102</v>
      </c>
      <c r="G141" s="238">
        <v>11</v>
      </c>
      <c r="H141" s="197">
        <v>0.00461761806999876</v>
      </c>
      <c r="I141" s="81">
        <v>443</v>
      </c>
      <c r="J141" s="197">
        <v>0.012601860177640731</v>
      </c>
      <c r="K141" s="81">
        <v>1752</v>
      </c>
      <c r="L141" s="197">
        <v>0.012667085215670292</v>
      </c>
      <c r="M141" s="80"/>
      <c r="N141" s="173">
        <v>2</v>
      </c>
      <c r="O141" s="195">
        <v>0.005776948359362816</v>
      </c>
      <c r="P141" s="238">
        <v>13</v>
      </c>
      <c r="Q141" s="197">
        <v>0.005723783457339911</v>
      </c>
      <c r="R141" s="81">
        <v>794</v>
      </c>
      <c r="S141" s="197">
        <v>0.015664841121400007</v>
      </c>
      <c r="T141" s="81">
        <v>2809</v>
      </c>
      <c r="U141" s="197">
        <v>0.016208533041953185</v>
      </c>
    </row>
    <row r="142" spans="2:21" ht="12" customHeight="1">
      <c r="B142" s="627"/>
      <c r="C142" s="122" t="s">
        <v>537</v>
      </c>
      <c r="D142" s="232" t="s">
        <v>527</v>
      </c>
      <c r="E142" s="173">
        <v>29</v>
      </c>
      <c r="F142" s="195">
        <v>0.29001216359242016</v>
      </c>
      <c r="G142" s="238">
        <v>283</v>
      </c>
      <c r="H142" s="197">
        <v>0.12820254062030897</v>
      </c>
      <c r="I142" s="81">
        <v>8109</v>
      </c>
      <c r="J142" s="197">
        <v>0.21812637433389098</v>
      </c>
      <c r="K142" s="81">
        <v>29428</v>
      </c>
      <c r="L142" s="197">
        <v>0.2125448090588511</v>
      </c>
      <c r="M142" s="80"/>
      <c r="N142" s="173">
        <v>86</v>
      </c>
      <c r="O142" s="195">
        <v>0.26258023015462795</v>
      </c>
      <c r="P142" s="238">
        <v>362</v>
      </c>
      <c r="Q142" s="197">
        <v>0.1724539864080116</v>
      </c>
      <c r="R142" s="81">
        <v>13886</v>
      </c>
      <c r="S142" s="197">
        <v>0.2752276377809169</v>
      </c>
      <c r="T142" s="81">
        <v>46622</v>
      </c>
      <c r="U142" s="197">
        <v>0.26459262255195737</v>
      </c>
    </row>
    <row r="143" spans="2:21" ht="12" customHeight="1">
      <c r="B143" s="627"/>
      <c r="C143" s="122"/>
      <c r="D143" s="232" t="s">
        <v>528</v>
      </c>
      <c r="E143" s="173">
        <v>38</v>
      </c>
      <c r="F143" s="195">
        <v>0.31357056726571975</v>
      </c>
      <c r="G143" s="238">
        <v>821</v>
      </c>
      <c r="H143" s="197">
        <v>0.35059751276814866</v>
      </c>
      <c r="I143" s="81">
        <v>16007</v>
      </c>
      <c r="J143" s="197">
        <v>0.4139414891625398</v>
      </c>
      <c r="K143" s="81">
        <v>60839</v>
      </c>
      <c r="L143" s="197">
        <v>0.4035800918549628</v>
      </c>
      <c r="M143" s="80"/>
      <c r="N143" s="173">
        <v>119</v>
      </c>
      <c r="O143" s="195">
        <v>0.3644594089441734</v>
      </c>
      <c r="P143" s="238">
        <v>729</v>
      </c>
      <c r="Q143" s="197">
        <v>0.3462286873864532</v>
      </c>
      <c r="R143" s="81">
        <v>19148</v>
      </c>
      <c r="S143" s="197">
        <v>0.36840438790996793</v>
      </c>
      <c r="T143" s="81">
        <v>68351</v>
      </c>
      <c r="U143" s="197">
        <v>0.36806304162380293</v>
      </c>
    </row>
    <row r="144" spans="2:21" ht="12" customHeight="1">
      <c r="B144" s="627"/>
      <c r="C144" s="122"/>
      <c r="D144" s="232" t="s">
        <v>529</v>
      </c>
      <c r="E144" s="173">
        <v>24</v>
      </c>
      <c r="F144" s="195">
        <v>0.2146742421450052</v>
      </c>
      <c r="G144" s="238">
        <v>768</v>
      </c>
      <c r="H144" s="197">
        <v>0.322003439274538</v>
      </c>
      <c r="I144" s="81">
        <v>9416</v>
      </c>
      <c r="J144" s="197">
        <v>0.22693578787609225</v>
      </c>
      <c r="K144" s="81">
        <v>38913</v>
      </c>
      <c r="L144" s="197">
        <v>0.2358515543727437</v>
      </c>
      <c r="M144" s="80"/>
      <c r="N144" s="173">
        <v>56</v>
      </c>
      <c r="O144" s="195">
        <v>0.17196746586507877</v>
      </c>
      <c r="P144" s="238">
        <v>551</v>
      </c>
      <c r="Q144" s="197">
        <v>0.2590756245040634</v>
      </c>
      <c r="R144" s="81">
        <v>10433</v>
      </c>
      <c r="S144" s="197">
        <v>0.1965253869265154</v>
      </c>
      <c r="T144" s="81">
        <v>38928</v>
      </c>
      <c r="U144" s="197">
        <v>0.20008089737035636</v>
      </c>
    </row>
    <row r="145" spans="2:21" ht="12" customHeight="1">
      <c r="B145" s="627"/>
      <c r="C145" s="122"/>
      <c r="D145" s="123" t="s">
        <v>127</v>
      </c>
      <c r="E145" s="173">
        <v>19</v>
      </c>
      <c r="F145" s="195">
        <v>0.17351022320981968</v>
      </c>
      <c r="G145" s="238">
        <v>478</v>
      </c>
      <c r="H145" s="197">
        <v>0.19457888926698774</v>
      </c>
      <c r="I145" s="81">
        <v>5432</v>
      </c>
      <c r="J145" s="197">
        <v>0.12839448845004148</v>
      </c>
      <c r="K145" s="81">
        <v>22114</v>
      </c>
      <c r="L145" s="197">
        <v>0.1353564594977751</v>
      </c>
      <c r="M145" s="80"/>
      <c r="N145" s="173">
        <v>64</v>
      </c>
      <c r="O145" s="195">
        <v>0.1952159466767544</v>
      </c>
      <c r="P145" s="238">
        <v>478</v>
      </c>
      <c r="Q145" s="197">
        <v>0.21651791824414424</v>
      </c>
      <c r="R145" s="81">
        <v>7791</v>
      </c>
      <c r="S145" s="197">
        <v>0.14417774626130886</v>
      </c>
      <c r="T145" s="81">
        <v>29540</v>
      </c>
      <c r="U145" s="197">
        <v>0.15105490541210329</v>
      </c>
    </row>
    <row r="146" spans="2:21" ht="12" customHeight="1">
      <c r="B146" s="627"/>
      <c r="C146" s="124"/>
      <c r="D146" s="125" t="s">
        <v>392</v>
      </c>
      <c r="E146" s="174">
        <v>111</v>
      </c>
      <c r="F146" s="196">
        <v>1</v>
      </c>
      <c r="G146" s="239">
        <v>2361</v>
      </c>
      <c r="H146" s="198">
        <v>1</v>
      </c>
      <c r="I146" s="82">
        <v>39407</v>
      </c>
      <c r="J146" s="198">
        <v>1</v>
      </c>
      <c r="K146" s="82">
        <v>153046</v>
      </c>
      <c r="L146" s="198">
        <v>1</v>
      </c>
      <c r="M146" s="80"/>
      <c r="N146" s="174">
        <v>327</v>
      </c>
      <c r="O146" s="196">
        <v>1</v>
      </c>
      <c r="P146" s="239">
        <v>2133</v>
      </c>
      <c r="Q146" s="198">
        <v>1</v>
      </c>
      <c r="R146" s="82">
        <v>52052</v>
      </c>
      <c r="S146" s="198">
        <v>1</v>
      </c>
      <c r="T146" s="82">
        <v>186250</v>
      </c>
      <c r="U146" s="198">
        <v>1</v>
      </c>
    </row>
    <row r="147" spans="1:21" ht="12" customHeight="1">
      <c r="A147" s="68" t="s">
        <v>32</v>
      </c>
      <c r="B147" s="627" t="s">
        <v>330</v>
      </c>
      <c r="C147" s="122" t="s">
        <v>307</v>
      </c>
      <c r="D147" s="123" t="s">
        <v>126</v>
      </c>
      <c r="E147" s="175">
        <v>25</v>
      </c>
      <c r="F147" s="199">
        <v>0.23145052156009968</v>
      </c>
      <c r="G147" s="237">
        <v>553</v>
      </c>
      <c r="H147" s="208">
        <v>0.2328625843219844</v>
      </c>
      <c r="I147" s="137">
        <v>10253</v>
      </c>
      <c r="J147" s="208">
        <v>0.26182312077747916</v>
      </c>
      <c r="K147" s="137">
        <v>39160</v>
      </c>
      <c r="L147" s="208">
        <v>0.2589913461024888</v>
      </c>
      <c r="M147" s="80"/>
      <c r="N147" s="175">
        <v>70</v>
      </c>
      <c r="O147" s="199">
        <v>0.21224384482328829</v>
      </c>
      <c r="P147" s="237">
        <v>449</v>
      </c>
      <c r="Q147" s="208">
        <v>0.20989735419334704</v>
      </c>
      <c r="R147" s="137">
        <v>11290</v>
      </c>
      <c r="S147" s="208">
        <v>0.21767286020130952</v>
      </c>
      <c r="T147" s="137">
        <v>38821</v>
      </c>
      <c r="U147" s="208">
        <v>0.2100517166379176</v>
      </c>
    </row>
    <row r="148" spans="2:21" ht="12" customHeight="1">
      <c r="B148" s="627"/>
      <c r="C148" s="122"/>
      <c r="D148" s="232" t="s">
        <v>527</v>
      </c>
      <c r="E148" s="173">
        <v>60</v>
      </c>
      <c r="F148" s="195">
        <v>0.5459531043488794</v>
      </c>
      <c r="G148" s="238">
        <v>1323</v>
      </c>
      <c r="H148" s="197">
        <v>0.5552305763619866</v>
      </c>
      <c r="I148" s="81">
        <v>20616</v>
      </c>
      <c r="J148" s="197">
        <v>0.5217592220685844</v>
      </c>
      <c r="K148" s="81">
        <v>81091</v>
      </c>
      <c r="L148" s="197">
        <v>0.5239874555949168</v>
      </c>
      <c r="M148" s="80"/>
      <c r="N148" s="173">
        <v>171</v>
      </c>
      <c r="O148" s="195">
        <v>0.5187095291953414</v>
      </c>
      <c r="P148" s="238">
        <v>1170</v>
      </c>
      <c r="Q148" s="197">
        <v>0.5502425646353251</v>
      </c>
      <c r="R148" s="81">
        <v>27167</v>
      </c>
      <c r="S148" s="197">
        <v>0.5210437819121067</v>
      </c>
      <c r="T148" s="81">
        <v>98606</v>
      </c>
      <c r="U148" s="197">
        <v>0.5261924425415468</v>
      </c>
    </row>
    <row r="149" spans="2:21" ht="12" customHeight="1">
      <c r="B149" s="627"/>
      <c r="C149" s="122"/>
      <c r="D149" s="232" t="s">
        <v>528</v>
      </c>
      <c r="E149" s="173">
        <v>18</v>
      </c>
      <c r="F149" s="195">
        <v>0.1481904681666678</v>
      </c>
      <c r="G149" s="238">
        <v>316</v>
      </c>
      <c r="H149" s="197">
        <v>0.13561802114005644</v>
      </c>
      <c r="I149" s="81">
        <v>5439</v>
      </c>
      <c r="J149" s="197">
        <v>0.138605156537937</v>
      </c>
      <c r="K149" s="81">
        <v>21301</v>
      </c>
      <c r="L149" s="197">
        <v>0.14104943306241596</v>
      </c>
      <c r="M149" s="80"/>
      <c r="N149" s="173">
        <v>49</v>
      </c>
      <c r="O149" s="195">
        <v>0.15246887900355516</v>
      </c>
      <c r="P149" s="238">
        <v>330</v>
      </c>
      <c r="Q149" s="197">
        <v>0.15460513677956395</v>
      </c>
      <c r="R149" s="81">
        <v>8338</v>
      </c>
      <c r="S149" s="197">
        <v>0.16029536791596682</v>
      </c>
      <c r="T149" s="81">
        <v>30410</v>
      </c>
      <c r="U149" s="197">
        <v>0.16354662617904853</v>
      </c>
    </row>
    <row r="150" spans="2:21" ht="12" customHeight="1">
      <c r="B150" s="627"/>
      <c r="C150" s="122"/>
      <c r="D150" s="232" t="s">
        <v>529</v>
      </c>
      <c r="E150" s="173">
        <v>4</v>
      </c>
      <c r="F150" s="195">
        <v>0.03293121514814841</v>
      </c>
      <c r="G150" s="238">
        <v>94</v>
      </c>
      <c r="H150" s="197">
        <v>0.04361252075286703</v>
      </c>
      <c r="I150" s="81">
        <v>1674</v>
      </c>
      <c r="J150" s="197">
        <v>0.04206079303330182</v>
      </c>
      <c r="K150" s="81">
        <v>6255</v>
      </c>
      <c r="L150" s="197">
        <v>0.04157347378629145</v>
      </c>
      <c r="M150" s="80"/>
      <c r="N150" s="173">
        <v>22</v>
      </c>
      <c r="O150" s="195">
        <v>0.06747303646199282</v>
      </c>
      <c r="P150" s="238">
        <v>96</v>
      </c>
      <c r="Q150" s="197">
        <v>0.044151012249310444</v>
      </c>
      <c r="R150" s="81">
        <v>2735</v>
      </c>
      <c r="S150" s="197">
        <v>0.05335266490555358</v>
      </c>
      <c r="T150" s="81">
        <v>9760</v>
      </c>
      <c r="U150" s="197">
        <v>0.05361299194697513</v>
      </c>
    </row>
    <row r="151" spans="2:21" ht="12" customHeight="1">
      <c r="B151" s="627"/>
      <c r="C151" s="122"/>
      <c r="D151" s="123" t="s">
        <v>127</v>
      </c>
      <c r="E151" s="173">
        <v>4</v>
      </c>
      <c r="F151" s="195">
        <v>0.041474690776205775</v>
      </c>
      <c r="G151" s="238">
        <v>79</v>
      </c>
      <c r="H151" s="197">
        <v>0.03267629742308633</v>
      </c>
      <c r="I151" s="81">
        <v>1392</v>
      </c>
      <c r="J151" s="197">
        <v>0.035751707582929296</v>
      </c>
      <c r="K151" s="81">
        <v>5151</v>
      </c>
      <c r="L151" s="197">
        <v>0.03439829145393434</v>
      </c>
      <c r="M151" s="80"/>
      <c r="N151" s="173">
        <v>16</v>
      </c>
      <c r="O151" s="195">
        <v>0.04910471051581995</v>
      </c>
      <c r="P151" s="238">
        <v>90</v>
      </c>
      <c r="Q151" s="197">
        <v>0.04110393214247322</v>
      </c>
      <c r="R151" s="81">
        <v>2518</v>
      </c>
      <c r="S151" s="197">
        <v>0.047635325065187466</v>
      </c>
      <c r="T151" s="81">
        <v>8635</v>
      </c>
      <c r="U151" s="197">
        <v>0.046596222694615046</v>
      </c>
    </row>
    <row r="152" spans="2:21" ht="12" customHeight="1">
      <c r="B152" s="627"/>
      <c r="C152" s="124"/>
      <c r="D152" s="125" t="s">
        <v>392</v>
      </c>
      <c r="E152" s="174">
        <v>111</v>
      </c>
      <c r="F152" s="196">
        <v>1</v>
      </c>
      <c r="G152" s="239">
        <v>2365</v>
      </c>
      <c r="H152" s="198">
        <v>1</v>
      </c>
      <c r="I152" s="82">
        <v>39374</v>
      </c>
      <c r="J152" s="198">
        <v>1</v>
      </c>
      <c r="K152" s="82">
        <v>152958</v>
      </c>
      <c r="L152" s="198">
        <v>1</v>
      </c>
      <c r="M152" s="80"/>
      <c r="N152" s="174">
        <v>328</v>
      </c>
      <c r="O152" s="196">
        <v>1</v>
      </c>
      <c r="P152" s="239">
        <v>2135</v>
      </c>
      <c r="Q152" s="198">
        <v>1</v>
      </c>
      <c r="R152" s="82">
        <v>52048</v>
      </c>
      <c r="S152" s="198">
        <v>1</v>
      </c>
      <c r="T152" s="82">
        <v>186232</v>
      </c>
      <c r="U152" s="198">
        <v>1</v>
      </c>
    </row>
    <row r="153" spans="1:21" ht="12" customHeight="1">
      <c r="A153" s="68" t="s">
        <v>33</v>
      </c>
      <c r="B153" s="627" t="s">
        <v>565</v>
      </c>
      <c r="C153" s="122" t="s">
        <v>308</v>
      </c>
      <c r="D153" s="123" t="s">
        <v>126</v>
      </c>
      <c r="E153" s="173">
        <v>89</v>
      </c>
      <c r="F153" s="195">
        <v>0.7925238664427021</v>
      </c>
      <c r="G153" s="238">
        <v>1928</v>
      </c>
      <c r="H153" s="197">
        <v>0.8175917849696408</v>
      </c>
      <c r="I153" s="81">
        <v>31495</v>
      </c>
      <c r="J153" s="197">
        <v>0.7908252957687106</v>
      </c>
      <c r="K153" s="81">
        <v>123028</v>
      </c>
      <c r="L153" s="197">
        <v>0.7923919631838564</v>
      </c>
      <c r="M153" s="80"/>
      <c r="N153" s="173">
        <v>187</v>
      </c>
      <c r="O153" s="195">
        <v>0.5705359569606866</v>
      </c>
      <c r="P153" s="238">
        <v>812</v>
      </c>
      <c r="Q153" s="197">
        <v>0.38278193134691635</v>
      </c>
      <c r="R153" s="81">
        <v>26680</v>
      </c>
      <c r="S153" s="197">
        <v>0.5147407419578066</v>
      </c>
      <c r="T153" s="81">
        <v>92346</v>
      </c>
      <c r="U153" s="197">
        <v>0.5039910651626613</v>
      </c>
    </row>
    <row r="154" spans="2:21" ht="12" customHeight="1">
      <c r="B154" s="627"/>
      <c r="C154" s="122" t="s">
        <v>537</v>
      </c>
      <c r="D154" s="232" t="s">
        <v>527</v>
      </c>
      <c r="E154" s="173">
        <v>16</v>
      </c>
      <c r="F154" s="195">
        <v>0.15735528747676575</v>
      </c>
      <c r="G154" s="238">
        <v>264</v>
      </c>
      <c r="H154" s="197">
        <v>0.1146544907938797</v>
      </c>
      <c r="I154" s="81">
        <v>5215</v>
      </c>
      <c r="J154" s="197">
        <v>0.13660514420164488</v>
      </c>
      <c r="K154" s="81">
        <v>19927</v>
      </c>
      <c r="L154" s="197">
        <v>0.13651890343751172</v>
      </c>
      <c r="M154" s="80"/>
      <c r="N154" s="173">
        <v>114</v>
      </c>
      <c r="O154" s="195">
        <v>0.3456552277959769</v>
      </c>
      <c r="P154" s="238">
        <v>1118</v>
      </c>
      <c r="Q154" s="197">
        <v>0.5241956598257917</v>
      </c>
      <c r="R154" s="81">
        <v>19980</v>
      </c>
      <c r="S154" s="197">
        <v>0.3798117827451334</v>
      </c>
      <c r="T154" s="81">
        <v>74950</v>
      </c>
      <c r="U154" s="197">
        <v>0.392410234970996</v>
      </c>
    </row>
    <row r="155" spans="2:21" ht="12" customHeight="1">
      <c r="B155" s="627"/>
      <c r="C155" s="122"/>
      <c r="D155" s="232" t="s">
        <v>528</v>
      </c>
      <c r="E155" s="173">
        <v>2</v>
      </c>
      <c r="F155" s="195">
        <v>0.01718963093238415</v>
      </c>
      <c r="G155" s="238">
        <v>92</v>
      </c>
      <c r="H155" s="197">
        <v>0.03907621289579475</v>
      </c>
      <c r="I155" s="81">
        <v>1482</v>
      </c>
      <c r="J155" s="197">
        <v>0.041113715274719055</v>
      </c>
      <c r="K155" s="81">
        <v>5592</v>
      </c>
      <c r="L155" s="197">
        <v>0.040849651489565916</v>
      </c>
      <c r="M155" s="80"/>
      <c r="N155" s="173">
        <v>19</v>
      </c>
      <c r="O155" s="195">
        <v>0.0581513830192111</v>
      </c>
      <c r="P155" s="238">
        <v>132</v>
      </c>
      <c r="Q155" s="197">
        <v>0.06117584491710055</v>
      </c>
      <c r="R155" s="81">
        <v>3511</v>
      </c>
      <c r="S155" s="197">
        <v>0.06836338010323384</v>
      </c>
      <c r="T155" s="81">
        <v>12226</v>
      </c>
      <c r="U155" s="197">
        <v>0.067138006399562</v>
      </c>
    </row>
    <row r="156" spans="2:21" ht="12" customHeight="1">
      <c r="B156" s="627"/>
      <c r="C156" s="122"/>
      <c r="D156" s="232" t="s">
        <v>529</v>
      </c>
      <c r="E156" s="173">
        <v>2</v>
      </c>
      <c r="F156" s="195">
        <v>0.016465607574074205</v>
      </c>
      <c r="G156" s="238">
        <v>46</v>
      </c>
      <c r="H156" s="197">
        <v>0.01836807346862573</v>
      </c>
      <c r="I156" s="81">
        <v>625</v>
      </c>
      <c r="J156" s="197">
        <v>0.01749523144490017</v>
      </c>
      <c r="K156" s="81">
        <v>2309</v>
      </c>
      <c r="L156" s="197">
        <v>0.016804071749849155</v>
      </c>
      <c r="M156" s="80"/>
      <c r="N156" s="173">
        <v>4</v>
      </c>
      <c r="O156" s="195">
        <v>0.012613909619519602</v>
      </c>
      <c r="P156" s="238">
        <v>38</v>
      </c>
      <c r="Q156" s="197">
        <v>0.017331218617602683</v>
      </c>
      <c r="R156" s="81">
        <v>997</v>
      </c>
      <c r="S156" s="197">
        <v>0.020581369954473034</v>
      </c>
      <c r="T156" s="81">
        <v>3522</v>
      </c>
      <c r="U156" s="197">
        <v>0.01976317476601085</v>
      </c>
    </row>
    <row r="157" spans="2:21" ht="12" customHeight="1">
      <c r="B157" s="627"/>
      <c r="C157" s="122"/>
      <c r="D157" s="123" t="s">
        <v>127</v>
      </c>
      <c r="E157" s="173">
        <v>2</v>
      </c>
      <c r="F157" s="195">
        <v>0.016465607574074205</v>
      </c>
      <c r="G157" s="238">
        <v>26</v>
      </c>
      <c r="H157" s="197">
        <v>0.01030943787204252</v>
      </c>
      <c r="I157" s="81">
        <v>505</v>
      </c>
      <c r="J157" s="197">
        <v>0.0139606133101514</v>
      </c>
      <c r="K157" s="81">
        <v>1865</v>
      </c>
      <c r="L157" s="197">
        <v>0.013435410139381232</v>
      </c>
      <c r="M157" s="80"/>
      <c r="N157" s="173">
        <v>4</v>
      </c>
      <c r="O157" s="195">
        <v>0.013043522604603388</v>
      </c>
      <c r="P157" s="238">
        <v>32</v>
      </c>
      <c r="Q157" s="197">
        <v>0.014515345292607618</v>
      </c>
      <c r="R157" s="81">
        <v>815</v>
      </c>
      <c r="S157" s="197">
        <v>0.016502725239467518</v>
      </c>
      <c r="T157" s="81">
        <v>2962</v>
      </c>
      <c r="U157" s="197">
        <v>0.01669751870083329</v>
      </c>
    </row>
    <row r="158" spans="2:21" ht="12" customHeight="1">
      <c r="B158" s="627"/>
      <c r="C158" s="124"/>
      <c r="D158" s="125" t="s">
        <v>392</v>
      </c>
      <c r="E158" s="174">
        <v>111</v>
      </c>
      <c r="F158" s="196">
        <v>1</v>
      </c>
      <c r="G158" s="239">
        <v>2356</v>
      </c>
      <c r="H158" s="198">
        <v>1</v>
      </c>
      <c r="I158" s="82">
        <v>39322</v>
      </c>
      <c r="J158" s="198">
        <v>1</v>
      </c>
      <c r="K158" s="82">
        <v>152721</v>
      </c>
      <c r="L158" s="198">
        <v>1</v>
      </c>
      <c r="M158" s="80"/>
      <c r="N158" s="174">
        <v>328</v>
      </c>
      <c r="O158" s="196">
        <v>1</v>
      </c>
      <c r="P158" s="239">
        <v>2132</v>
      </c>
      <c r="Q158" s="198">
        <v>1</v>
      </c>
      <c r="R158" s="82">
        <v>51983</v>
      </c>
      <c r="S158" s="198">
        <v>1</v>
      </c>
      <c r="T158" s="82">
        <v>186006</v>
      </c>
      <c r="U158" s="198">
        <v>1</v>
      </c>
    </row>
    <row r="159" spans="1:21" ht="12" customHeight="1">
      <c r="A159" s="68" t="s">
        <v>34</v>
      </c>
      <c r="B159" s="627" t="s">
        <v>566</v>
      </c>
      <c r="C159" s="122" t="s">
        <v>309</v>
      </c>
      <c r="D159" s="123" t="s">
        <v>126</v>
      </c>
      <c r="E159" s="173">
        <v>15</v>
      </c>
      <c r="F159" s="195">
        <v>0.13313157859807032</v>
      </c>
      <c r="G159" s="238">
        <v>223</v>
      </c>
      <c r="H159" s="197">
        <v>0.0992832423881373</v>
      </c>
      <c r="I159" s="81">
        <v>5880</v>
      </c>
      <c r="J159" s="197">
        <v>0.16252564454404897</v>
      </c>
      <c r="K159" s="81">
        <v>20718</v>
      </c>
      <c r="L159" s="197">
        <v>0.14923255494020146</v>
      </c>
      <c r="M159" s="80"/>
      <c r="N159" s="173">
        <v>18</v>
      </c>
      <c r="O159" s="195">
        <v>0.05782040758287695</v>
      </c>
      <c r="P159" s="238">
        <v>106</v>
      </c>
      <c r="Q159" s="197">
        <v>0.051067341635111285</v>
      </c>
      <c r="R159" s="81">
        <v>5118</v>
      </c>
      <c r="S159" s="197">
        <v>0.10333025003731094</v>
      </c>
      <c r="T159" s="81">
        <v>16848</v>
      </c>
      <c r="U159" s="197">
        <v>0.09956404561128608</v>
      </c>
    </row>
    <row r="160" spans="2:21" ht="12" customHeight="1">
      <c r="B160" s="627"/>
      <c r="C160" s="122" t="s">
        <v>537</v>
      </c>
      <c r="D160" s="232" t="s">
        <v>527</v>
      </c>
      <c r="E160" s="173">
        <v>65</v>
      </c>
      <c r="F160" s="195">
        <v>0.5998752306242454</v>
      </c>
      <c r="G160" s="238">
        <v>1259</v>
      </c>
      <c r="H160" s="197">
        <v>0.5358813555941384</v>
      </c>
      <c r="I160" s="81">
        <v>20861</v>
      </c>
      <c r="J160" s="197">
        <v>0.5275623224030049</v>
      </c>
      <c r="K160" s="81">
        <v>80287</v>
      </c>
      <c r="L160" s="197">
        <v>0.524905518871268</v>
      </c>
      <c r="M160" s="80"/>
      <c r="N160" s="173">
        <v>172</v>
      </c>
      <c r="O160" s="195">
        <v>0.5273407073703733</v>
      </c>
      <c r="P160" s="238">
        <v>775</v>
      </c>
      <c r="Q160" s="197">
        <v>0.3651426779032187</v>
      </c>
      <c r="R160" s="81">
        <v>23567</v>
      </c>
      <c r="S160" s="197">
        <v>0.45802795648853567</v>
      </c>
      <c r="T160" s="81">
        <v>81239</v>
      </c>
      <c r="U160" s="197">
        <v>0.4445213316803014</v>
      </c>
    </row>
    <row r="161" spans="2:21" ht="12" customHeight="1">
      <c r="B161" s="627"/>
      <c r="C161" s="122"/>
      <c r="D161" s="232" t="s">
        <v>528</v>
      </c>
      <c r="E161" s="173">
        <v>24</v>
      </c>
      <c r="F161" s="195">
        <v>0.20784188799957565</v>
      </c>
      <c r="G161" s="238">
        <v>662</v>
      </c>
      <c r="H161" s="197">
        <v>0.27084325081411903</v>
      </c>
      <c r="I161" s="81">
        <v>9641</v>
      </c>
      <c r="J161" s="197">
        <v>0.23753106288252604</v>
      </c>
      <c r="K161" s="81">
        <v>39371</v>
      </c>
      <c r="L161" s="197">
        <v>0.24771521929120388</v>
      </c>
      <c r="M161" s="80"/>
      <c r="N161" s="173">
        <v>108</v>
      </c>
      <c r="O161" s="195">
        <v>0.3256104155759644</v>
      </c>
      <c r="P161" s="238">
        <v>821</v>
      </c>
      <c r="Q161" s="197">
        <v>0.38354016342683084</v>
      </c>
      <c r="R161" s="81">
        <v>15452</v>
      </c>
      <c r="S161" s="197">
        <v>0.2916198909624682</v>
      </c>
      <c r="T161" s="81">
        <v>58111</v>
      </c>
      <c r="U161" s="197">
        <v>0.30240945526187857</v>
      </c>
    </row>
    <row r="162" spans="2:21" ht="12" customHeight="1">
      <c r="B162" s="627"/>
      <c r="C162" s="122"/>
      <c r="D162" s="232" t="s">
        <v>529</v>
      </c>
      <c r="E162" s="173">
        <v>5</v>
      </c>
      <c r="F162" s="195">
        <v>0.05085015728905358</v>
      </c>
      <c r="G162" s="238">
        <v>178</v>
      </c>
      <c r="H162" s="197">
        <v>0.07553857358264084</v>
      </c>
      <c r="I162" s="81">
        <v>2377</v>
      </c>
      <c r="J162" s="197">
        <v>0.058637499138078544</v>
      </c>
      <c r="K162" s="81">
        <v>9984</v>
      </c>
      <c r="L162" s="197">
        <v>0.06247115530032693</v>
      </c>
      <c r="M162" s="80"/>
      <c r="N162" s="173">
        <v>18</v>
      </c>
      <c r="O162" s="195">
        <v>0.05430951708962514</v>
      </c>
      <c r="P162" s="238">
        <v>301</v>
      </c>
      <c r="Q162" s="197">
        <v>0.14089796727491657</v>
      </c>
      <c r="R162" s="81">
        <v>5626</v>
      </c>
      <c r="S162" s="197">
        <v>0.10500311609791599</v>
      </c>
      <c r="T162" s="81">
        <v>21444</v>
      </c>
      <c r="U162" s="197">
        <v>0.10953703959922238</v>
      </c>
    </row>
    <row r="163" spans="2:21" ht="12" customHeight="1">
      <c r="B163" s="627"/>
      <c r="C163" s="122"/>
      <c r="D163" s="123" t="s">
        <v>127</v>
      </c>
      <c r="E163" s="173">
        <v>1</v>
      </c>
      <c r="F163" s="195">
        <v>0.008301145489056149</v>
      </c>
      <c r="G163" s="238">
        <v>44</v>
      </c>
      <c r="H163" s="197">
        <v>0.018453577620945648</v>
      </c>
      <c r="I163" s="81">
        <v>539</v>
      </c>
      <c r="J163" s="197">
        <v>0.013743471032577352</v>
      </c>
      <c r="K163" s="81">
        <v>2333</v>
      </c>
      <c r="L163" s="197">
        <v>0.015675551597054364</v>
      </c>
      <c r="M163" s="80"/>
      <c r="N163" s="173">
        <v>11</v>
      </c>
      <c r="O163" s="195">
        <v>0.03491895238115747</v>
      </c>
      <c r="P163" s="238">
        <v>131</v>
      </c>
      <c r="Q163" s="197">
        <v>0.059351849759935744</v>
      </c>
      <c r="R163" s="81">
        <v>2219</v>
      </c>
      <c r="S163" s="197">
        <v>0.04201878641390797</v>
      </c>
      <c r="T163" s="81">
        <v>8346</v>
      </c>
      <c r="U163" s="197">
        <v>0.04396812784745432</v>
      </c>
    </row>
    <row r="164" spans="2:21" ht="12" customHeight="1">
      <c r="B164" s="627"/>
      <c r="C164" s="124"/>
      <c r="D164" s="125" t="s">
        <v>392</v>
      </c>
      <c r="E164" s="174">
        <v>110</v>
      </c>
      <c r="F164" s="196">
        <v>1</v>
      </c>
      <c r="G164" s="239">
        <v>2366</v>
      </c>
      <c r="H164" s="198">
        <v>1</v>
      </c>
      <c r="I164" s="82">
        <v>39298</v>
      </c>
      <c r="J164" s="198">
        <v>1</v>
      </c>
      <c r="K164" s="82">
        <v>152693</v>
      </c>
      <c r="L164" s="198">
        <v>1</v>
      </c>
      <c r="M164" s="80"/>
      <c r="N164" s="174">
        <v>327</v>
      </c>
      <c r="O164" s="196">
        <v>1</v>
      </c>
      <c r="P164" s="239">
        <v>2134</v>
      </c>
      <c r="Q164" s="198">
        <v>1</v>
      </c>
      <c r="R164" s="82">
        <v>51982</v>
      </c>
      <c r="S164" s="198">
        <v>1</v>
      </c>
      <c r="T164" s="82">
        <v>185988</v>
      </c>
      <c r="U164" s="198">
        <v>1</v>
      </c>
    </row>
    <row r="165" spans="1:21" ht="12" customHeight="1">
      <c r="A165" s="68" t="s">
        <v>35</v>
      </c>
      <c r="B165" s="627" t="s">
        <v>567</v>
      </c>
      <c r="C165" s="122" t="s">
        <v>310</v>
      </c>
      <c r="D165" s="123" t="s">
        <v>126</v>
      </c>
      <c r="E165" s="173">
        <v>3</v>
      </c>
      <c r="F165" s="195">
        <v>0.033241886989168676</v>
      </c>
      <c r="G165" s="238">
        <v>44</v>
      </c>
      <c r="H165" s="197">
        <v>0.02268043051357957</v>
      </c>
      <c r="I165" s="81">
        <v>1106</v>
      </c>
      <c r="J165" s="197">
        <v>0.032966112235498085</v>
      </c>
      <c r="K165" s="81">
        <v>4184</v>
      </c>
      <c r="L165" s="197">
        <v>0.03312974234508362</v>
      </c>
      <c r="M165" s="80"/>
      <c r="N165" s="173">
        <v>17</v>
      </c>
      <c r="O165" s="195">
        <v>0.05291171554092821</v>
      </c>
      <c r="P165" s="238">
        <v>96</v>
      </c>
      <c r="Q165" s="197">
        <v>0.04438339794362363</v>
      </c>
      <c r="R165" s="81">
        <v>3248</v>
      </c>
      <c r="S165" s="197">
        <v>0.06813675369013422</v>
      </c>
      <c r="T165" s="81">
        <v>10630</v>
      </c>
      <c r="U165" s="197">
        <v>0.06396452312573199</v>
      </c>
    </row>
    <row r="166" spans="2:21" ht="12" customHeight="1">
      <c r="B166" s="627"/>
      <c r="C166" s="122" t="s">
        <v>537</v>
      </c>
      <c r="D166" s="232" t="s">
        <v>527</v>
      </c>
      <c r="E166" s="173">
        <v>33</v>
      </c>
      <c r="F166" s="195">
        <v>0.332210877726936</v>
      </c>
      <c r="G166" s="238">
        <v>668</v>
      </c>
      <c r="H166" s="197">
        <v>0.28368609744655754</v>
      </c>
      <c r="I166" s="81">
        <v>12166</v>
      </c>
      <c r="J166" s="197">
        <v>0.3202737521139245</v>
      </c>
      <c r="K166" s="81">
        <v>46083</v>
      </c>
      <c r="L166" s="197">
        <v>0.31925732592333256</v>
      </c>
      <c r="M166" s="80"/>
      <c r="N166" s="173">
        <v>164</v>
      </c>
      <c r="O166" s="195">
        <v>0.505490187272241</v>
      </c>
      <c r="P166" s="238">
        <v>655</v>
      </c>
      <c r="Q166" s="197">
        <v>0.3116992829875946</v>
      </c>
      <c r="R166" s="81">
        <v>18063</v>
      </c>
      <c r="S166" s="197">
        <v>0.3517437647356572</v>
      </c>
      <c r="T166" s="81">
        <v>60846</v>
      </c>
      <c r="U166" s="197">
        <v>0.3348927925922792</v>
      </c>
    </row>
    <row r="167" spans="2:21" ht="12" customHeight="1">
      <c r="B167" s="627"/>
      <c r="C167" s="122"/>
      <c r="D167" s="232" t="s">
        <v>528</v>
      </c>
      <c r="E167" s="173">
        <v>41</v>
      </c>
      <c r="F167" s="195">
        <v>0.337544955268521</v>
      </c>
      <c r="G167" s="238">
        <v>877</v>
      </c>
      <c r="H167" s="197">
        <v>0.36044758227628876</v>
      </c>
      <c r="I167" s="81">
        <v>13687</v>
      </c>
      <c r="J167" s="197">
        <v>0.3431978675283338</v>
      </c>
      <c r="K167" s="81">
        <v>52966</v>
      </c>
      <c r="L167" s="197">
        <v>0.3413623890493996</v>
      </c>
      <c r="M167" s="80"/>
      <c r="N167" s="173">
        <v>70</v>
      </c>
      <c r="O167" s="195">
        <v>0.21224440154890956</v>
      </c>
      <c r="P167" s="238">
        <v>622</v>
      </c>
      <c r="Q167" s="197">
        <v>0.2881969453958415</v>
      </c>
      <c r="R167" s="81">
        <v>14175</v>
      </c>
      <c r="S167" s="197">
        <v>0.26929256803631907</v>
      </c>
      <c r="T167" s="81">
        <v>52626</v>
      </c>
      <c r="U167" s="197">
        <v>0.28030429741523494</v>
      </c>
    </row>
    <row r="168" spans="2:21" ht="12" customHeight="1">
      <c r="B168" s="627"/>
      <c r="C168" s="122"/>
      <c r="D168" s="232" t="s">
        <v>529</v>
      </c>
      <c r="E168" s="173">
        <v>24</v>
      </c>
      <c r="F168" s="195">
        <v>0.19758729088889043</v>
      </c>
      <c r="G168" s="238">
        <v>509</v>
      </c>
      <c r="H168" s="197">
        <v>0.2148087696149779</v>
      </c>
      <c r="I168" s="81">
        <v>7990</v>
      </c>
      <c r="J168" s="197">
        <v>0.19461465722917556</v>
      </c>
      <c r="K168" s="81">
        <v>32212</v>
      </c>
      <c r="L168" s="197">
        <v>0.19816341698247616</v>
      </c>
      <c r="M168" s="80"/>
      <c r="N168" s="173">
        <v>43</v>
      </c>
      <c r="O168" s="195">
        <v>0.13104145427239186</v>
      </c>
      <c r="P168" s="238">
        <v>397</v>
      </c>
      <c r="Q168" s="197">
        <v>0.1825385430787743</v>
      </c>
      <c r="R168" s="81">
        <v>9057</v>
      </c>
      <c r="S168" s="197">
        <v>0.1701019879490811</v>
      </c>
      <c r="T168" s="81">
        <v>33960</v>
      </c>
      <c r="U168" s="197">
        <v>0.17585556224800725</v>
      </c>
    </row>
    <row r="169" spans="2:21" ht="12" customHeight="1">
      <c r="B169" s="627"/>
      <c r="C169" s="122"/>
      <c r="D169" s="123" t="s">
        <v>127</v>
      </c>
      <c r="E169" s="173">
        <v>10</v>
      </c>
      <c r="F169" s="195">
        <v>0.09941498912648576</v>
      </c>
      <c r="G169" s="238">
        <v>272</v>
      </c>
      <c r="H169" s="197">
        <v>0.11837712014857875</v>
      </c>
      <c r="I169" s="81">
        <v>4476</v>
      </c>
      <c r="J169" s="197">
        <v>0.10894761089324978</v>
      </c>
      <c r="K169" s="81">
        <v>17609</v>
      </c>
      <c r="L169" s="197">
        <v>0.10808712569968598</v>
      </c>
      <c r="M169" s="80"/>
      <c r="N169" s="173">
        <v>33</v>
      </c>
      <c r="O169" s="195">
        <v>0.09831224136552683</v>
      </c>
      <c r="P169" s="238">
        <v>365</v>
      </c>
      <c r="Q169" s="197">
        <v>0.17318183059418066</v>
      </c>
      <c r="R169" s="81">
        <v>7507</v>
      </c>
      <c r="S169" s="197">
        <v>0.14072492558892313</v>
      </c>
      <c r="T169" s="81">
        <v>28157</v>
      </c>
      <c r="U169" s="197">
        <v>0.14498282461891362</v>
      </c>
    </row>
    <row r="170" spans="2:21" ht="12" customHeight="1">
      <c r="B170" s="627"/>
      <c r="C170" s="124"/>
      <c r="D170" s="125" t="s">
        <v>392</v>
      </c>
      <c r="E170" s="174">
        <v>111</v>
      </c>
      <c r="F170" s="196">
        <v>1</v>
      </c>
      <c r="G170" s="239">
        <v>2370</v>
      </c>
      <c r="H170" s="198">
        <v>1</v>
      </c>
      <c r="I170" s="82">
        <v>39425</v>
      </c>
      <c r="J170" s="198">
        <v>1</v>
      </c>
      <c r="K170" s="82">
        <v>153054</v>
      </c>
      <c r="L170" s="198">
        <v>1</v>
      </c>
      <c r="M170" s="80"/>
      <c r="N170" s="174">
        <v>327</v>
      </c>
      <c r="O170" s="196">
        <v>1</v>
      </c>
      <c r="P170" s="239">
        <v>2135</v>
      </c>
      <c r="Q170" s="198">
        <v>1</v>
      </c>
      <c r="R170" s="82">
        <v>52050</v>
      </c>
      <c r="S170" s="198">
        <v>1</v>
      </c>
      <c r="T170" s="82">
        <v>186219</v>
      </c>
      <c r="U170" s="198">
        <v>1</v>
      </c>
    </row>
    <row r="171" spans="1:21" ht="12" customHeight="1">
      <c r="A171" s="68" t="s">
        <v>124</v>
      </c>
      <c r="B171" s="627" t="s">
        <v>83</v>
      </c>
      <c r="C171" s="122" t="s">
        <v>466</v>
      </c>
      <c r="D171" s="123" t="s">
        <v>126</v>
      </c>
      <c r="E171" s="173">
        <v>11</v>
      </c>
      <c r="F171" s="195">
        <v>0.08982136002444208</v>
      </c>
      <c r="G171" s="238">
        <v>218</v>
      </c>
      <c r="H171" s="197">
        <v>0.09303028753436113</v>
      </c>
      <c r="I171" s="81">
        <v>4691</v>
      </c>
      <c r="J171" s="197">
        <v>0.12274471635889334</v>
      </c>
      <c r="K171" s="81">
        <v>17613</v>
      </c>
      <c r="L171" s="197">
        <v>0.11582893647306357</v>
      </c>
      <c r="M171" s="80"/>
      <c r="N171" s="173">
        <v>38</v>
      </c>
      <c r="O171" s="195">
        <v>0.1172312820036118</v>
      </c>
      <c r="P171" s="238">
        <v>433</v>
      </c>
      <c r="Q171" s="197">
        <v>0.20406696930118964</v>
      </c>
      <c r="R171" s="81">
        <v>8832</v>
      </c>
      <c r="S171" s="197">
        <v>0.1673046238842284</v>
      </c>
      <c r="T171" s="81">
        <v>33332</v>
      </c>
      <c r="U171" s="197">
        <v>0.17450663236412314</v>
      </c>
    </row>
    <row r="172" spans="2:21" ht="12" customHeight="1">
      <c r="B172" s="627"/>
      <c r="C172" s="122"/>
      <c r="D172" s="126" t="s">
        <v>128</v>
      </c>
      <c r="E172" s="173">
        <v>33</v>
      </c>
      <c r="F172" s="195">
        <v>0.3118326461225913</v>
      </c>
      <c r="G172" s="238">
        <v>698</v>
      </c>
      <c r="H172" s="197">
        <v>0.29598450931348963</v>
      </c>
      <c r="I172" s="81">
        <v>14154</v>
      </c>
      <c r="J172" s="197">
        <v>0.361313035417523</v>
      </c>
      <c r="K172" s="81">
        <v>52467</v>
      </c>
      <c r="L172" s="197">
        <v>0.34658746920866224</v>
      </c>
      <c r="M172" s="80"/>
      <c r="N172" s="173">
        <v>81</v>
      </c>
      <c r="O172" s="195">
        <v>0.25162145594452856</v>
      </c>
      <c r="P172" s="238">
        <v>636</v>
      </c>
      <c r="Q172" s="197">
        <v>0.2965558321821171</v>
      </c>
      <c r="R172" s="81">
        <v>16554</v>
      </c>
      <c r="S172" s="197">
        <v>0.32091758550346605</v>
      </c>
      <c r="T172" s="81">
        <v>58332</v>
      </c>
      <c r="U172" s="197">
        <v>0.31821735194943895</v>
      </c>
    </row>
    <row r="173" spans="2:21" ht="12" customHeight="1">
      <c r="B173" s="627"/>
      <c r="C173" s="122"/>
      <c r="D173" s="127" t="s">
        <v>129</v>
      </c>
      <c r="E173" s="173">
        <v>36</v>
      </c>
      <c r="F173" s="195">
        <v>0.3116263523341234</v>
      </c>
      <c r="G173" s="238">
        <v>867</v>
      </c>
      <c r="H173" s="197">
        <v>0.36507890272064797</v>
      </c>
      <c r="I173" s="81">
        <v>12655</v>
      </c>
      <c r="J173" s="197">
        <v>0.32057576966275697</v>
      </c>
      <c r="K173" s="81">
        <v>49963</v>
      </c>
      <c r="L173" s="197">
        <v>0.3252462104894968</v>
      </c>
      <c r="M173" s="80"/>
      <c r="N173" s="173">
        <v>106</v>
      </c>
      <c r="O173" s="195">
        <v>0.32472817484801153</v>
      </c>
      <c r="P173" s="238">
        <v>603</v>
      </c>
      <c r="Q173" s="197">
        <v>0.2866052754775125</v>
      </c>
      <c r="R173" s="81">
        <v>15373</v>
      </c>
      <c r="S173" s="197">
        <v>0.2991397099872145</v>
      </c>
      <c r="T173" s="81">
        <v>53600</v>
      </c>
      <c r="U173" s="197">
        <v>0.2891822819063679</v>
      </c>
    </row>
    <row r="174" spans="2:21" ht="12" customHeight="1">
      <c r="B174" s="627"/>
      <c r="C174" s="122"/>
      <c r="D174" s="126" t="s">
        <v>130</v>
      </c>
      <c r="E174" s="173">
        <v>8</v>
      </c>
      <c r="F174" s="195">
        <v>0.07379833868217452</v>
      </c>
      <c r="G174" s="238">
        <v>309</v>
      </c>
      <c r="H174" s="197">
        <v>0.12983086177781364</v>
      </c>
      <c r="I174" s="81">
        <v>4107</v>
      </c>
      <c r="J174" s="197">
        <v>0.10076997931541598</v>
      </c>
      <c r="K174" s="81">
        <v>16702</v>
      </c>
      <c r="L174" s="197">
        <v>0.10616894302338498</v>
      </c>
      <c r="M174" s="80"/>
      <c r="N174" s="173">
        <v>53</v>
      </c>
      <c r="O174" s="195">
        <v>0.16403070788424734</v>
      </c>
      <c r="P174" s="238">
        <v>232</v>
      </c>
      <c r="Q174" s="197">
        <v>0.10965583413821055</v>
      </c>
      <c r="R174" s="81">
        <v>5120</v>
      </c>
      <c r="S174" s="197">
        <v>0.0971039642305928</v>
      </c>
      <c r="T174" s="81">
        <v>18443</v>
      </c>
      <c r="U174" s="197">
        <v>0.09875928622528303</v>
      </c>
    </row>
    <row r="175" spans="2:21" ht="12" customHeight="1">
      <c r="B175" s="627"/>
      <c r="C175" s="122"/>
      <c r="D175" s="123" t="s">
        <v>131</v>
      </c>
      <c r="E175" s="173">
        <v>24</v>
      </c>
      <c r="F175" s="195">
        <v>0.2129213028366706</v>
      </c>
      <c r="G175" s="238">
        <v>275</v>
      </c>
      <c r="H175" s="197">
        <v>0.11607543865367025</v>
      </c>
      <c r="I175" s="81">
        <v>3686</v>
      </c>
      <c r="J175" s="197">
        <v>0.09459649924559502</v>
      </c>
      <c r="K175" s="81">
        <v>15907</v>
      </c>
      <c r="L175" s="197">
        <v>0.10616844080536733</v>
      </c>
      <c r="M175" s="80"/>
      <c r="N175" s="173">
        <v>46</v>
      </c>
      <c r="O175" s="195">
        <v>0.14238837931959827</v>
      </c>
      <c r="P175" s="238">
        <v>219</v>
      </c>
      <c r="Q175" s="197">
        <v>0.1031160889009839</v>
      </c>
      <c r="R175" s="81">
        <v>5925</v>
      </c>
      <c r="S175" s="197">
        <v>0.11553411639463969</v>
      </c>
      <c r="T175" s="81">
        <v>21631</v>
      </c>
      <c r="U175" s="197">
        <v>0.11933444755495545</v>
      </c>
    </row>
    <row r="176" spans="2:21" ht="12" customHeight="1">
      <c r="B176" s="627"/>
      <c r="C176" s="124"/>
      <c r="D176" s="125" t="s">
        <v>392</v>
      </c>
      <c r="E176" s="174">
        <v>112</v>
      </c>
      <c r="F176" s="196">
        <v>1</v>
      </c>
      <c r="G176" s="239">
        <v>2367</v>
      </c>
      <c r="H176" s="198">
        <v>1</v>
      </c>
      <c r="I176" s="82">
        <v>39293</v>
      </c>
      <c r="J176" s="198">
        <v>1</v>
      </c>
      <c r="K176" s="82">
        <v>152652</v>
      </c>
      <c r="L176" s="198">
        <v>1</v>
      </c>
      <c r="M176" s="80"/>
      <c r="N176" s="174">
        <v>324</v>
      </c>
      <c r="O176" s="196">
        <v>1</v>
      </c>
      <c r="P176" s="239">
        <v>2123</v>
      </c>
      <c r="Q176" s="198">
        <v>1</v>
      </c>
      <c r="R176" s="82">
        <v>51804</v>
      </c>
      <c r="S176" s="198">
        <v>1</v>
      </c>
      <c r="T176" s="82">
        <v>185338</v>
      </c>
      <c r="U176" s="198">
        <v>1</v>
      </c>
    </row>
    <row r="177" spans="1:21" ht="12" customHeight="1">
      <c r="A177" s="68" t="s">
        <v>36</v>
      </c>
      <c r="B177" s="627" t="s">
        <v>84</v>
      </c>
      <c r="C177" s="122" t="s">
        <v>467</v>
      </c>
      <c r="D177" s="123" t="s">
        <v>126</v>
      </c>
      <c r="E177" s="173">
        <v>9</v>
      </c>
      <c r="F177" s="195">
        <v>0.09972566096750604</v>
      </c>
      <c r="G177" s="238">
        <v>287</v>
      </c>
      <c r="H177" s="197">
        <v>0.12174532393240088</v>
      </c>
      <c r="I177" s="81">
        <v>4291</v>
      </c>
      <c r="J177" s="197">
        <v>0.11260137725130531</v>
      </c>
      <c r="K177" s="81">
        <v>19099</v>
      </c>
      <c r="L177" s="197">
        <v>0.12592387460545548</v>
      </c>
      <c r="M177" s="80"/>
      <c r="N177" s="173">
        <v>89</v>
      </c>
      <c r="O177" s="195">
        <v>0.2695825683635702</v>
      </c>
      <c r="P177" s="238">
        <v>611</v>
      </c>
      <c r="Q177" s="197">
        <v>0.29007217064118573</v>
      </c>
      <c r="R177" s="81">
        <v>12158</v>
      </c>
      <c r="S177" s="197">
        <v>0.2355890778782144</v>
      </c>
      <c r="T177" s="81">
        <v>48003</v>
      </c>
      <c r="U177" s="197">
        <v>0.25677781322432575</v>
      </c>
    </row>
    <row r="178" spans="2:21" ht="12" customHeight="1">
      <c r="B178" s="627"/>
      <c r="C178" s="122"/>
      <c r="D178" s="126" t="s">
        <v>128</v>
      </c>
      <c r="E178" s="173">
        <v>42</v>
      </c>
      <c r="F178" s="195">
        <v>0.37995166156778765</v>
      </c>
      <c r="G178" s="238">
        <v>850</v>
      </c>
      <c r="H178" s="197">
        <v>0.35578901021207693</v>
      </c>
      <c r="I178" s="81">
        <v>13668</v>
      </c>
      <c r="J178" s="197">
        <v>0.3482296497958599</v>
      </c>
      <c r="K178" s="81">
        <v>54066</v>
      </c>
      <c r="L178" s="197">
        <v>0.35679419112837474</v>
      </c>
      <c r="M178" s="80"/>
      <c r="N178" s="173">
        <v>123</v>
      </c>
      <c r="O178" s="195">
        <v>0.38257387621730715</v>
      </c>
      <c r="P178" s="238">
        <v>721</v>
      </c>
      <c r="Q178" s="197">
        <v>0.34043050928772445</v>
      </c>
      <c r="R178" s="81">
        <v>18791</v>
      </c>
      <c r="S178" s="197">
        <v>0.3641544534238674</v>
      </c>
      <c r="T178" s="81">
        <v>66757</v>
      </c>
      <c r="U178" s="197">
        <v>0.36298473735800274</v>
      </c>
    </row>
    <row r="179" spans="2:21" ht="12" customHeight="1">
      <c r="B179" s="627"/>
      <c r="C179" s="122"/>
      <c r="D179" s="127" t="s">
        <v>129</v>
      </c>
      <c r="E179" s="173">
        <v>28</v>
      </c>
      <c r="F179" s="195">
        <v>0.23906198166509626</v>
      </c>
      <c r="G179" s="238">
        <v>605</v>
      </c>
      <c r="H179" s="197">
        <v>0.2571563287337679</v>
      </c>
      <c r="I179" s="81">
        <v>10715</v>
      </c>
      <c r="J179" s="197">
        <v>0.27147618820748254</v>
      </c>
      <c r="K179" s="81">
        <v>40260</v>
      </c>
      <c r="L179" s="197">
        <v>0.25981235689567833</v>
      </c>
      <c r="M179" s="80"/>
      <c r="N179" s="173">
        <v>54</v>
      </c>
      <c r="O179" s="195">
        <v>0.1655154063153666</v>
      </c>
      <c r="P179" s="238">
        <v>444</v>
      </c>
      <c r="Q179" s="197">
        <v>0.21095521178678614</v>
      </c>
      <c r="R179" s="81">
        <v>11116</v>
      </c>
      <c r="S179" s="197">
        <v>0.21263976910285137</v>
      </c>
      <c r="T179" s="81">
        <v>38241</v>
      </c>
      <c r="U179" s="197">
        <v>0.20440156510143528</v>
      </c>
    </row>
    <row r="180" spans="2:21" ht="12" customHeight="1">
      <c r="B180" s="627"/>
      <c r="C180" s="122"/>
      <c r="D180" s="126" t="s">
        <v>130</v>
      </c>
      <c r="E180" s="173">
        <v>13</v>
      </c>
      <c r="F180" s="195">
        <v>0.10775047258979228</v>
      </c>
      <c r="G180" s="238">
        <v>294</v>
      </c>
      <c r="H180" s="197">
        <v>0.12741195973581887</v>
      </c>
      <c r="I180" s="81">
        <v>4873</v>
      </c>
      <c r="J180" s="197">
        <v>0.12081577485735175</v>
      </c>
      <c r="K180" s="81">
        <v>17884</v>
      </c>
      <c r="L180" s="197">
        <v>0.1142763431842498</v>
      </c>
      <c r="M180" s="80"/>
      <c r="N180" s="173">
        <v>19</v>
      </c>
      <c r="O180" s="195">
        <v>0.05842176536915889</v>
      </c>
      <c r="P180" s="238">
        <v>172</v>
      </c>
      <c r="Q180" s="197">
        <v>0.07889729981197957</v>
      </c>
      <c r="R180" s="81">
        <v>4439</v>
      </c>
      <c r="S180" s="197">
        <v>0.08436423485578055</v>
      </c>
      <c r="T180" s="81">
        <v>14534</v>
      </c>
      <c r="U180" s="197">
        <v>0.07796366149665998</v>
      </c>
    </row>
    <row r="181" spans="2:21" ht="12" customHeight="1">
      <c r="B181" s="627"/>
      <c r="C181" s="122"/>
      <c r="D181" s="123" t="s">
        <v>131</v>
      </c>
      <c r="E181" s="173">
        <v>19</v>
      </c>
      <c r="F181" s="195">
        <v>0.1735102232098197</v>
      </c>
      <c r="G181" s="238">
        <v>330</v>
      </c>
      <c r="H181" s="197">
        <v>0.13789737738591762</v>
      </c>
      <c r="I181" s="81">
        <v>5744</v>
      </c>
      <c r="J181" s="197">
        <v>0.1468770098881887</v>
      </c>
      <c r="K181" s="81">
        <v>21313</v>
      </c>
      <c r="L181" s="197">
        <v>0.1431932341862438</v>
      </c>
      <c r="M181" s="80"/>
      <c r="N181" s="173">
        <v>41</v>
      </c>
      <c r="O181" s="195">
        <v>0.12390638373459424</v>
      </c>
      <c r="P181" s="238">
        <v>167</v>
      </c>
      <c r="Q181" s="197">
        <v>0.0796448084723367</v>
      </c>
      <c r="R181" s="81">
        <v>5267</v>
      </c>
      <c r="S181" s="197">
        <v>0.10325246473941267</v>
      </c>
      <c r="T181" s="81">
        <v>17629</v>
      </c>
      <c r="U181" s="197">
        <v>0.0978722228197531</v>
      </c>
    </row>
    <row r="182" spans="2:21" ht="12" customHeight="1">
      <c r="B182" s="627"/>
      <c r="C182" s="124"/>
      <c r="D182" s="125" t="s">
        <v>392</v>
      </c>
      <c r="E182" s="174">
        <v>111</v>
      </c>
      <c r="F182" s="196">
        <v>1</v>
      </c>
      <c r="G182" s="239">
        <v>2366</v>
      </c>
      <c r="H182" s="198">
        <v>1</v>
      </c>
      <c r="I182" s="82">
        <v>39291</v>
      </c>
      <c r="J182" s="198">
        <v>1</v>
      </c>
      <c r="K182" s="82">
        <v>152622</v>
      </c>
      <c r="L182" s="198">
        <v>1</v>
      </c>
      <c r="M182" s="80"/>
      <c r="N182" s="174">
        <v>326</v>
      </c>
      <c r="O182" s="196">
        <v>1</v>
      </c>
      <c r="P182" s="239">
        <v>2115</v>
      </c>
      <c r="Q182" s="198">
        <v>1</v>
      </c>
      <c r="R182" s="82">
        <v>51771</v>
      </c>
      <c r="S182" s="198">
        <v>1</v>
      </c>
      <c r="T182" s="82">
        <v>185164</v>
      </c>
      <c r="U182" s="198">
        <v>1</v>
      </c>
    </row>
    <row r="183" spans="1:21" ht="12" customHeight="1">
      <c r="A183" s="79" t="s">
        <v>311</v>
      </c>
      <c r="B183" s="627" t="s">
        <v>622</v>
      </c>
      <c r="C183" s="122" t="s">
        <v>301</v>
      </c>
      <c r="D183" s="123" t="s">
        <v>417</v>
      </c>
      <c r="E183" s="175">
        <v>0</v>
      </c>
      <c r="F183" s="199">
        <v>0</v>
      </c>
      <c r="G183" s="237">
        <v>11</v>
      </c>
      <c r="H183" s="208">
        <v>0.005011234228026708</v>
      </c>
      <c r="I183" s="137">
        <v>245</v>
      </c>
      <c r="J183" s="208">
        <v>0.007039186581937596</v>
      </c>
      <c r="K183" s="137">
        <v>878</v>
      </c>
      <c r="L183" s="208">
        <v>0.00677549488754402</v>
      </c>
      <c r="M183" s="80"/>
      <c r="N183" s="175">
        <v>1</v>
      </c>
      <c r="O183" s="199">
        <v>0.0028968416319378864</v>
      </c>
      <c r="P183" s="237">
        <v>10</v>
      </c>
      <c r="Q183" s="208">
        <v>0.004913118248390131</v>
      </c>
      <c r="R183" s="137">
        <v>530</v>
      </c>
      <c r="S183" s="208">
        <v>0.010973560117933955</v>
      </c>
      <c r="T183" s="137">
        <v>1800</v>
      </c>
      <c r="U183" s="208">
        <v>0.010446031903398907</v>
      </c>
    </row>
    <row r="184" spans="2:21" ht="12" customHeight="1">
      <c r="B184" s="627"/>
      <c r="C184" s="122"/>
      <c r="D184" s="123">
        <v>2</v>
      </c>
      <c r="E184" s="173">
        <v>1</v>
      </c>
      <c r="F184" s="195">
        <v>0.008165578184040187</v>
      </c>
      <c r="G184" s="238">
        <v>9</v>
      </c>
      <c r="H184" s="197">
        <v>0.0038195058264855336</v>
      </c>
      <c r="I184" s="81">
        <v>412</v>
      </c>
      <c r="J184" s="197">
        <v>0.012351663252650701</v>
      </c>
      <c r="K184" s="81">
        <v>1586</v>
      </c>
      <c r="L184" s="197">
        <v>0.012191217421292762</v>
      </c>
      <c r="M184" s="80"/>
      <c r="N184" s="173">
        <v>2</v>
      </c>
      <c r="O184" s="195">
        <v>0.006906301044898683</v>
      </c>
      <c r="P184" s="238">
        <v>19</v>
      </c>
      <c r="Q184" s="197">
        <v>0.009002295628626282</v>
      </c>
      <c r="R184" s="81">
        <v>750</v>
      </c>
      <c r="S184" s="197">
        <v>0.015093902714913312</v>
      </c>
      <c r="T184" s="81">
        <v>2771</v>
      </c>
      <c r="U184" s="197">
        <v>0.01588320128778812</v>
      </c>
    </row>
    <row r="185" spans="2:21" ht="12" customHeight="1">
      <c r="B185" s="627"/>
      <c r="C185" s="122"/>
      <c r="D185" s="123">
        <v>3</v>
      </c>
      <c r="E185" s="173">
        <v>4</v>
      </c>
      <c r="F185" s="195">
        <v>0.03266231273616075</v>
      </c>
      <c r="G185" s="238">
        <v>50</v>
      </c>
      <c r="H185" s="197">
        <v>0.021103050853031532</v>
      </c>
      <c r="I185" s="81">
        <v>1404</v>
      </c>
      <c r="J185" s="197">
        <v>0.03854191860655226</v>
      </c>
      <c r="K185" s="81">
        <v>4765</v>
      </c>
      <c r="L185" s="197">
        <v>0.034359572546325684</v>
      </c>
      <c r="M185" s="80"/>
      <c r="N185" s="173">
        <v>10</v>
      </c>
      <c r="O185" s="195">
        <v>0.02999852455640753</v>
      </c>
      <c r="P185" s="238">
        <v>56</v>
      </c>
      <c r="Q185" s="197">
        <v>0.027388337979537117</v>
      </c>
      <c r="R185" s="81">
        <v>1790</v>
      </c>
      <c r="S185" s="197">
        <v>0.03568543109335833</v>
      </c>
      <c r="T185" s="81">
        <v>6384</v>
      </c>
      <c r="U185" s="197">
        <v>0.03636708668351449</v>
      </c>
    </row>
    <row r="186" spans="2:21" ht="12" customHeight="1">
      <c r="B186" s="627"/>
      <c r="C186" s="122"/>
      <c r="D186" s="123">
        <v>4</v>
      </c>
      <c r="E186" s="173">
        <v>17</v>
      </c>
      <c r="F186" s="195">
        <v>0.15576225554838924</v>
      </c>
      <c r="G186" s="238">
        <v>235</v>
      </c>
      <c r="H186" s="197">
        <v>0.09754659091356883</v>
      </c>
      <c r="I186" s="81">
        <v>4915</v>
      </c>
      <c r="J186" s="197">
        <v>0.12897876304903552</v>
      </c>
      <c r="K186" s="81">
        <v>16832</v>
      </c>
      <c r="L186" s="197">
        <v>0.1158773085949061</v>
      </c>
      <c r="M186" s="80"/>
      <c r="N186" s="173">
        <v>19</v>
      </c>
      <c r="O186" s="195">
        <v>0.05790671125064455</v>
      </c>
      <c r="P186" s="238">
        <v>178</v>
      </c>
      <c r="Q186" s="197">
        <v>0.08428644440850767</v>
      </c>
      <c r="R186" s="81">
        <v>5575</v>
      </c>
      <c r="S186" s="197">
        <v>0.10778463388169532</v>
      </c>
      <c r="T186" s="81">
        <v>19099</v>
      </c>
      <c r="U186" s="197">
        <v>0.10421948506549109</v>
      </c>
    </row>
    <row r="187" spans="2:21" ht="12" customHeight="1">
      <c r="B187" s="627"/>
      <c r="C187" s="122"/>
      <c r="D187" s="123">
        <v>5</v>
      </c>
      <c r="E187" s="173">
        <v>38</v>
      </c>
      <c r="F187" s="195">
        <v>0.3187656842033801</v>
      </c>
      <c r="G187" s="238">
        <v>666</v>
      </c>
      <c r="H187" s="197">
        <v>0.2809598177812845</v>
      </c>
      <c r="I187" s="81">
        <v>12362</v>
      </c>
      <c r="J187" s="197">
        <v>0.3104622823102663</v>
      </c>
      <c r="K187" s="81">
        <v>45102</v>
      </c>
      <c r="L187" s="197">
        <v>0.2949716758817202</v>
      </c>
      <c r="M187" s="80"/>
      <c r="N187" s="173">
        <v>68</v>
      </c>
      <c r="O187" s="195">
        <v>0.2049731636807395</v>
      </c>
      <c r="P187" s="238">
        <v>553</v>
      </c>
      <c r="Q187" s="197">
        <v>0.25766366841982596</v>
      </c>
      <c r="R187" s="81">
        <v>14084</v>
      </c>
      <c r="S187" s="197">
        <v>0.2711578054625092</v>
      </c>
      <c r="T187" s="81">
        <v>50997</v>
      </c>
      <c r="U187" s="197">
        <v>0.2744107365249515</v>
      </c>
    </row>
    <row r="188" spans="2:21" ht="12" customHeight="1">
      <c r="B188" s="627"/>
      <c r="C188" s="122"/>
      <c r="D188" s="123">
        <v>6</v>
      </c>
      <c r="E188" s="173">
        <v>28</v>
      </c>
      <c r="F188" s="195">
        <v>0.254775440071655</v>
      </c>
      <c r="G188" s="238">
        <v>887</v>
      </c>
      <c r="H188" s="197">
        <v>0.37695959033727144</v>
      </c>
      <c r="I188" s="81">
        <v>13142</v>
      </c>
      <c r="J188" s="197">
        <v>0.323338873470284</v>
      </c>
      <c r="K188" s="81">
        <v>54591</v>
      </c>
      <c r="L188" s="197">
        <v>0.34277960557630505</v>
      </c>
      <c r="M188" s="80"/>
      <c r="N188" s="173">
        <v>103</v>
      </c>
      <c r="O188" s="195">
        <v>0.31684338661684275</v>
      </c>
      <c r="P188" s="238">
        <v>771</v>
      </c>
      <c r="Q188" s="197">
        <v>0.3664839432634075</v>
      </c>
      <c r="R188" s="81">
        <v>17641</v>
      </c>
      <c r="S188" s="197">
        <v>0.33401466013347547</v>
      </c>
      <c r="T188" s="81">
        <v>64254</v>
      </c>
      <c r="U188" s="197">
        <v>0.3385092687946221</v>
      </c>
    </row>
    <row r="189" spans="2:21" ht="12" customHeight="1">
      <c r="B189" s="627"/>
      <c r="C189" s="122"/>
      <c r="D189" s="123" t="s">
        <v>418</v>
      </c>
      <c r="E189" s="173">
        <v>24</v>
      </c>
      <c r="F189" s="195">
        <v>0.22986872925637666</v>
      </c>
      <c r="G189" s="238">
        <v>513</v>
      </c>
      <c r="H189" s="197">
        <v>0.2146002100603137</v>
      </c>
      <c r="I189" s="81">
        <v>6968</v>
      </c>
      <c r="J189" s="197">
        <v>0.17928731272945342</v>
      </c>
      <c r="K189" s="81">
        <v>29446</v>
      </c>
      <c r="L189" s="197">
        <v>0.19304512509187766</v>
      </c>
      <c r="M189" s="80"/>
      <c r="N189" s="173">
        <v>123</v>
      </c>
      <c r="O189" s="195">
        <v>0.38047507121852603</v>
      </c>
      <c r="P189" s="238">
        <v>545</v>
      </c>
      <c r="Q189" s="197">
        <v>0.25026219205171824</v>
      </c>
      <c r="R189" s="81">
        <v>11675</v>
      </c>
      <c r="S189" s="197">
        <v>0.22529000659625098</v>
      </c>
      <c r="T189" s="81">
        <v>40862</v>
      </c>
      <c r="U189" s="197">
        <v>0.22016418974041493</v>
      </c>
    </row>
    <row r="190" spans="2:21" ht="12" customHeight="1">
      <c r="B190" s="627"/>
      <c r="C190" s="124"/>
      <c r="D190" s="125" t="s">
        <v>392</v>
      </c>
      <c r="E190" s="174">
        <v>112</v>
      </c>
      <c r="F190" s="196">
        <v>1</v>
      </c>
      <c r="G190" s="239">
        <v>2371</v>
      </c>
      <c r="H190" s="198">
        <v>1</v>
      </c>
      <c r="I190" s="82">
        <v>39448</v>
      </c>
      <c r="J190" s="198">
        <v>1</v>
      </c>
      <c r="K190" s="82">
        <v>153200</v>
      </c>
      <c r="L190" s="198">
        <v>1</v>
      </c>
      <c r="M190" s="80"/>
      <c r="N190" s="174">
        <v>326</v>
      </c>
      <c r="O190" s="196">
        <v>1</v>
      </c>
      <c r="P190" s="239">
        <v>2132</v>
      </c>
      <c r="Q190" s="198">
        <v>1</v>
      </c>
      <c r="R190" s="82">
        <v>52045</v>
      </c>
      <c r="S190" s="198">
        <v>1</v>
      </c>
      <c r="T190" s="82">
        <v>186167</v>
      </c>
      <c r="U190" s="198">
        <v>1</v>
      </c>
    </row>
    <row r="191" spans="1:21" ht="12" customHeight="1">
      <c r="A191" s="79" t="s">
        <v>132</v>
      </c>
      <c r="B191" s="636" t="s">
        <v>257</v>
      </c>
      <c r="C191" s="122" t="s">
        <v>526</v>
      </c>
      <c r="D191" s="123" t="s">
        <v>388</v>
      </c>
      <c r="E191" s="173">
        <v>10</v>
      </c>
      <c r="F191" s="195">
        <v>0.10181546599280472</v>
      </c>
      <c r="G191" s="238">
        <v>325</v>
      </c>
      <c r="H191" s="197">
        <v>0.14874454039808163</v>
      </c>
      <c r="I191" s="81">
        <v>9049</v>
      </c>
      <c r="J191" s="197">
        <v>0.24744626448895723</v>
      </c>
      <c r="K191" s="81">
        <v>33650</v>
      </c>
      <c r="L191" s="197">
        <v>0.2454796796089307</v>
      </c>
      <c r="M191" s="80"/>
      <c r="N191" s="173">
        <v>129</v>
      </c>
      <c r="O191" s="195">
        <v>0.40788119403940043</v>
      </c>
      <c r="P191" s="238">
        <v>397</v>
      </c>
      <c r="Q191" s="197">
        <v>0.18757533065445034</v>
      </c>
      <c r="R191" s="81">
        <v>17006</v>
      </c>
      <c r="S191" s="197">
        <v>0.33814590674858097</v>
      </c>
      <c r="T191" s="81">
        <v>53817</v>
      </c>
      <c r="U191" s="197">
        <v>0.30659482528104615</v>
      </c>
    </row>
    <row r="192" spans="2:21" ht="12" customHeight="1">
      <c r="B192" s="637"/>
      <c r="C192" s="122"/>
      <c r="D192" s="128" t="s">
        <v>389</v>
      </c>
      <c r="E192" s="173">
        <v>40</v>
      </c>
      <c r="F192" s="195">
        <v>0.3782577736851129</v>
      </c>
      <c r="G192" s="238">
        <v>1090</v>
      </c>
      <c r="H192" s="197">
        <v>0.4596298670642148</v>
      </c>
      <c r="I192" s="81">
        <v>17417</v>
      </c>
      <c r="J192" s="197">
        <v>0.4458376319770295</v>
      </c>
      <c r="K192" s="81">
        <v>68383</v>
      </c>
      <c r="L192" s="197">
        <v>0.44884520077477524</v>
      </c>
      <c r="M192" s="80"/>
      <c r="N192" s="173">
        <v>121</v>
      </c>
      <c r="O192" s="195">
        <v>0.3835964572101668</v>
      </c>
      <c r="P192" s="238">
        <v>1015</v>
      </c>
      <c r="Q192" s="197">
        <v>0.4813300458967696</v>
      </c>
      <c r="R192" s="81">
        <v>22526</v>
      </c>
      <c r="S192" s="197">
        <v>0.43619056255659033</v>
      </c>
      <c r="T192" s="81">
        <v>83164</v>
      </c>
      <c r="U192" s="197">
        <v>0.44909614639407086</v>
      </c>
    </row>
    <row r="193" spans="2:21" ht="12" customHeight="1">
      <c r="B193" s="637"/>
      <c r="C193" s="122"/>
      <c r="D193" s="123" t="s">
        <v>390</v>
      </c>
      <c r="E193" s="173">
        <v>28</v>
      </c>
      <c r="F193" s="195">
        <v>0.24306418108617492</v>
      </c>
      <c r="G193" s="238">
        <v>569</v>
      </c>
      <c r="H193" s="197">
        <v>0.23643019344750638</v>
      </c>
      <c r="I193" s="81">
        <v>7512</v>
      </c>
      <c r="J193" s="197">
        <v>0.1926168711038267</v>
      </c>
      <c r="K193" s="81">
        <v>30636</v>
      </c>
      <c r="L193" s="197">
        <v>0.1930741917378875</v>
      </c>
      <c r="M193" s="80"/>
      <c r="N193" s="173">
        <v>39</v>
      </c>
      <c r="O193" s="195">
        <v>0.11929265564523378</v>
      </c>
      <c r="P193" s="238">
        <v>397</v>
      </c>
      <c r="Q193" s="197">
        <v>0.18589787260172883</v>
      </c>
      <c r="R193" s="81">
        <v>7060</v>
      </c>
      <c r="S193" s="197">
        <v>0.13828524628658406</v>
      </c>
      <c r="T193" s="81">
        <v>28485</v>
      </c>
      <c r="U193" s="197">
        <v>0.15008515232919414</v>
      </c>
    </row>
    <row r="194" spans="2:21" ht="12" customHeight="1">
      <c r="B194" s="637"/>
      <c r="C194" s="122"/>
      <c r="D194" s="123" t="s">
        <v>391</v>
      </c>
      <c r="E194" s="173">
        <v>31</v>
      </c>
      <c r="F194" s="195">
        <v>0.27686257923590946</v>
      </c>
      <c r="G194" s="238">
        <v>371</v>
      </c>
      <c r="H194" s="197">
        <v>0.155195399090178</v>
      </c>
      <c r="I194" s="81">
        <v>4362</v>
      </c>
      <c r="J194" s="197">
        <v>0.11409923243035296</v>
      </c>
      <c r="K194" s="81">
        <v>17967</v>
      </c>
      <c r="L194" s="197">
        <v>0.11260092787839318</v>
      </c>
      <c r="M194" s="80"/>
      <c r="N194" s="173">
        <v>30</v>
      </c>
      <c r="O194" s="195">
        <v>0.08922969310519616</v>
      </c>
      <c r="P194" s="238">
        <v>312</v>
      </c>
      <c r="Q194" s="197">
        <v>0.14519675084706912</v>
      </c>
      <c r="R194" s="81">
        <v>4516</v>
      </c>
      <c r="S194" s="197">
        <v>0.08737828440836788</v>
      </c>
      <c r="T194" s="81">
        <v>18482</v>
      </c>
      <c r="U194" s="197">
        <v>0.09422387599579092</v>
      </c>
    </row>
    <row r="195" spans="2:21" ht="12" customHeight="1">
      <c r="B195" s="638"/>
      <c r="C195" s="124"/>
      <c r="D195" s="125" t="s">
        <v>392</v>
      </c>
      <c r="E195" s="174">
        <v>109</v>
      </c>
      <c r="F195" s="196">
        <v>1</v>
      </c>
      <c r="G195" s="239">
        <v>2355</v>
      </c>
      <c r="H195" s="198">
        <v>1</v>
      </c>
      <c r="I195" s="82">
        <v>38340</v>
      </c>
      <c r="J195" s="198">
        <v>1</v>
      </c>
      <c r="K195" s="82">
        <v>150636</v>
      </c>
      <c r="L195" s="205">
        <v>1</v>
      </c>
      <c r="M195" s="80"/>
      <c r="N195" s="174">
        <v>319</v>
      </c>
      <c r="O195" s="196">
        <v>1</v>
      </c>
      <c r="P195" s="239">
        <v>2121</v>
      </c>
      <c r="Q195" s="198">
        <v>1</v>
      </c>
      <c r="R195" s="82">
        <v>51108</v>
      </c>
      <c r="S195" s="198">
        <v>1</v>
      </c>
      <c r="T195" s="82">
        <v>183948</v>
      </c>
      <c r="U195" s="198">
        <v>1</v>
      </c>
    </row>
    <row r="196" spans="1:21" ht="12" customHeight="1">
      <c r="A196" s="68" t="s">
        <v>37</v>
      </c>
      <c r="B196" s="636" t="s">
        <v>317</v>
      </c>
      <c r="C196" s="122" t="s">
        <v>452</v>
      </c>
      <c r="D196" s="123" t="s">
        <v>388</v>
      </c>
      <c r="E196" s="173">
        <v>18</v>
      </c>
      <c r="F196" s="195">
        <v>0.18934897336198855</v>
      </c>
      <c r="G196" s="238">
        <v>196</v>
      </c>
      <c r="H196" s="197">
        <v>0.09377221088749535</v>
      </c>
      <c r="I196" s="81">
        <v>5013</v>
      </c>
      <c r="J196" s="197">
        <v>0.13692440049611915</v>
      </c>
      <c r="K196" s="81">
        <v>16881</v>
      </c>
      <c r="L196" s="197">
        <v>0.12463787871406277</v>
      </c>
      <c r="M196" s="80"/>
      <c r="N196" s="173">
        <v>61</v>
      </c>
      <c r="O196" s="195">
        <v>0.19172187513946884</v>
      </c>
      <c r="P196" s="238">
        <v>200</v>
      </c>
      <c r="Q196" s="197">
        <v>0.09700233439177934</v>
      </c>
      <c r="R196" s="81">
        <v>7870</v>
      </c>
      <c r="S196" s="197">
        <v>0.1570166595766862</v>
      </c>
      <c r="T196" s="81">
        <v>23303</v>
      </c>
      <c r="U196" s="197">
        <v>0.1339899184966173</v>
      </c>
    </row>
    <row r="197" spans="2:21" ht="12" customHeight="1">
      <c r="B197" s="637"/>
      <c r="C197" s="122"/>
      <c r="D197" s="128" t="s">
        <v>389</v>
      </c>
      <c r="E197" s="173">
        <v>25</v>
      </c>
      <c r="F197" s="195">
        <v>0.24722613193924048</v>
      </c>
      <c r="G197" s="238">
        <v>619</v>
      </c>
      <c r="H197" s="197">
        <v>0.26844990016941395</v>
      </c>
      <c r="I197" s="81">
        <v>10581</v>
      </c>
      <c r="J197" s="197">
        <v>0.2708956715920578</v>
      </c>
      <c r="K197" s="81">
        <v>41259</v>
      </c>
      <c r="L197" s="197">
        <v>0.2744973014958737</v>
      </c>
      <c r="M197" s="80"/>
      <c r="N197" s="173">
        <v>121</v>
      </c>
      <c r="O197" s="195">
        <v>0.3752191450179934</v>
      </c>
      <c r="P197" s="238">
        <v>660</v>
      </c>
      <c r="Q197" s="197">
        <v>0.3078079519515268</v>
      </c>
      <c r="R197" s="81">
        <v>16589</v>
      </c>
      <c r="S197" s="197">
        <v>0.32248156397210775</v>
      </c>
      <c r="T197" s="81">
        <v>57886</v>
      </c>
      <c r="U197" s="197">
        <v>0.316411737560045</v>
      </c>
    </row>
    <row r="198" spans="2:21" ht="12" customHeight="1">
      <c r="B198" s="637"/>
      <c r="C198" s="122"/>
      <c r="D198" s="123" t="s">
        <v>390</v>
      </c>
      <c r="E198" s="173">
        <v>28</v>
      </c>
      <c r="F198" s="195">
        <v>0.22863618915312528</v>
      </c>
      <c r="G198" s="238">
        <v>647</v>
      </c>
      <c r="H198" s="197">
        <v>0.2684911689528685</v>
      </c>
      <c r="I198" s="81">
        <v>9864</v>
      </c>
      <c r="J198" s="197">
        <v>0.2522584516474559</v>
      </c>
      <c r="K198" s="81">
        <v>38684</v>
      </c>
      <c r="L198" s="197">
        <v>0.2547484482905237</v>
      </c>
      <c r="M198" s="80"/>
      <c r="N198" s="173">
        <v>71</v>
      </c>
      <c r="O198" s="195">
        <v>0.22110409873067416</v>
      </c>
      <c r="P198" s="238">
        <v>550</v>
      </c>
      <c r="Q198" s="197">
        <v>0.25572011116260074</v>
      </c>
      <c r="R198" s="81">
        <v>12215</v>
      </c>
      <c r="S198" s="197">
        <v>0.23384901171016614</v>
      </c>
      <c r="T198" s="81">
        <v>44869</v>
      </c>
      <c r="U198" s="197">
        <v>0.24130151604121786</v>
      </c>
    </row>
    <row r="199" spans="2:21" ht="12" customHeight="1">
      <c r="B199" s="637"/>
      <c r="C199" s="122"/>
      <c r="D199" s="128" t="s">
        <v>391</v>
      </c>
      <c r="E199" s="173">
        <v>41</v>
      </c>
      <c r="F199" s="195">
        <v>0.33478870554564755</v>
      </c>
      <c r="G199" s="238">
        <v>885</v>
      </c>
      <c r="H199" s="197">
        <v>0.36928671999020524</v>
      </c>
      <c r="I199" s="81">
        <v>13442</v>
      </c>
      <c r="J199" s="197">
        <v>0.33992147626453145</v>
      </c>
      <c r="K199" s="81">
        <v>54383</v>
      </c>
      <c r="L199" s="197">
        <v>0.3461163714995071</v>
      </c>
      <c r="M199" s="80"/>
      <c r="N199" s="173">
        <v>68</v>
      </c>
      <c r="O199" s="195">
        <v>0.211954881111861</v>
      </c>
      <c r="P199" s="238">
        <v>714</v>
      </c>
      <c r="Q199" s="197">
        <v>0.3394696024941053</v>
      </c>
      <c r="R199" s="81">
        <v>14877</v>
      </c>
      <c r="S199" s="197">
        <v>0.28665276474120294</v>
      </c>
      <c r="T199" s="81">
        <v>58289</v>
      </c>
      <c r="U199" s="197">
        <v>0.308296827902256</v>
      </c>
    </row>
    <row r="200" spans="2:21" ht="12" customHeight="1">
      <c r="B200" s="638"/>
      <c r="C200" s="124"/>
      <c r="D200" s="125" t="s">
        <v>392</v>
      </c>
      <c r="E200" s="174">
        <v>112</v>
      </c>
      <c r="F200" s="196">
        <v>1</v>
      </c>
      <c r="G200" s="239">
        <v>2347</v>
      </c>
      <c r="H200" s="198">
        <v>1</v>
      </c>
      <c r="I200" s="82">
        <v>38900</v>
      </c>
      <c r="J200" s="198">
        <v>1</v>
      </c>
      <c r="K200" s="82">
        <v>151207</v>
      </c>
      <c r="L200" s="198">
        <v>1</v>
      </c>
      <c r="M200" s="80"/>
      <c r="N200" s="174">
        <v>321</v>
      </c>
      <c r="O200" s="196">
        <v>1</v>
      </c>
      <c r="P200" s="239">
        <v>2124</v>
      </c>
      <c r="Q200" s="198">
        <v>1</v>
      </c>
      <c r="R200" s="82">
        <v>51551</v>
      </c>
      <c r="S200" s="198">
        <v>1</v>
      </c>
      <c r="T200" s="82">
        <v>184347</v>
      </c>
      <c r="U200" s="198">
        <v>1</v>
      </c>
    </row>
    <row r="201" spans="1:21" ht="12" customHeight="1">
      <c r="A201" s="68" t="s">
        <v>38</v>
      </c>
      <c r="B201" s="636" t="s">
        <v>318</v>
      </c>
      <c r="C201" s="122" t="s">
        <v>453</v>
      </c>
      <c r="D201" s="123" t="s">
        <v>388</v>
      </c>
      <c r="E201" s="173">
        <v>36</v>
      </c>
      <c r="F201" s="195">
        <v>0.3561852657297373</v>
      </c>
      <c r="G201" s="238">
        <v>613</v>
      </c>
      <c r="H201" s="197">
        <v>0.27977379408063674</v>
      </c>
      <c r="I201" s="81">
        <v>17192</v>
      </c>
      <c r="J201" s="197">
        <v>0.4457348611787947</v>
      </c>
      <c r="K201" s="81">
        <v>60116</v>
      </c>
      <c r="L201" s="197">
        <v>0.40594620859226543</v>
      </c>
      <c r="M201" s="80"/>
      <c r="N201" s="173">
        <v>73</v>
      </c>
      <c r="O201" s="195">
        <v>0.2251376650176736</v>
      </c>
      <c r="P201" s="238">
        <v>593</v>
      </c>
      <c r="Q201" s="197">
        <v>0.2869261129584648</v>
      </c>
      <c r="R201" s="81">
        <v>20672</v>
      </c>
      <c r="S201" s="197">
        <v>0.40650106855482593</v>
      </c>
      <c r="T201" s="81">
        <v>68588</v>
      </c>
      <c r="U201" s="197">
        <v>0.3833437611441984</v>
      </c>
    </row>
    <row r="202" spans="2:21" ht="12" customHeight="1">
      <c r="B202" s="637"/>
      <c r="C202" s="122"/>
      <c r="D202" s="128" t="s">
        <v>389</v>
      </c>
      <c r="E202" s="173">
        <v>32</v>
      </c>
      <c r="F202" s="195">
        <v>0.2719931968132447</v>
      </c>
      <c r="G202" s="238">
        <v>801</v>
      </c>
      <c r="H202" s="197">
        <v>0.33811842137770115</v>
      </c>
      <c r="I202" s="81">
        <v>10629</v>
      </c>
      <c r="J202" s="197">
        <v>0.2670897256783411</v>
      </c>
      <c r="K202" s="81">
        <v>41434</v>
      </c>
      <c r="L202" s="197">
        <v>0.26947366833562425</v>
      </c>
      <c r="M202" s="80"/>
      <c r="N202" s="173">
        <v>82</v>
      </c>
      <c r="O202" s="195">
        <v>0.25175683661565146</v>
      </c>
      <c r="P202" s="238">
        <v>701</v>
      </c>
      <c r="Q202" s="197">
        <v>0.3345655776810195</v>
      </c>
      <c r="R202" s="81">
        <v>14244</v>
      </c>
      <c r="S202" s="197">
        <v>0.2719853423741298</v>
      </c>
      <c r="T202" s="81">
        <v>50740</v>
      </c>
      <c r="U202" s="197">
        <v>0.27309821294297915</v>
      </c>
    </row>
    <row r="203" spans="2:21" ht="12" customHeight="1">
      <c r="B203" s="637"/>
      <c r="C203" s="122"/>
      <c r="D203" s="123" t="s">
        <v>390</v>
      </c>
      <c r="E203" s="173">
        <v>25</v>
      </c>
      <c r="F203" s="195">
        <v>0.20582009467592757</v>
      </c>
      <c r="G203" s="238">
        <v>435</v>
      </c>
      <c r="H203" s="197">
        <v>0.1780371482757107</v>
      </c>
      <c r="I203" s="81">
        <v>5398</v>
      </c>
      <c r="J203" s="197">
        <v>0.13914299072323716</v>
      </c>
      <c r="K203" s="81">
        <v>22754</v>
      </c>
      <c r="L203" s="197">
        <v>0.15017004712983362</v>
      </c>
      <c r="M203" s="80"/>
      <c r="N203" s="173">
        <v>59</v>
      </c>
      <c r="O203" s="195">
        <v>0.18621109146116158</v>
      </c>
      <c r="P203" s="238">
        <v>382</v>
      </c>
      <c r="Q203" s="197">
        <v>0.1744902244796944</v>
      </c>
      <c r="R203" s="81">
        <v>7432</v>
      </c>
      <c r="S203" s="197">
        <v>0.14417192705636744</v>
      </c>
      <c r="T203" s="81">
        <v>27426</v>
      </c>
      <c r="U203" s="197">
        <v>0.1471463597759732</v>
      </c>
    </row>
    <row r="204" spans="2:21" ht="12" customHeight="1">
      <c r="B204" s="637"/>
      <c r="C204" s="122"/>
      <c r="D204" s="128" t="s">
        <v>391</v>
      </c>
      <c r="E204" s="173">
        <v>18</v>
      </c>
      <c r="F204" s="195">
        <v>0.16600144278109258</v>
      </c>
      <c r="G204" s="238">
        <v>505</v>
      </c>
      <c r="H204" s="197">
        <v>0.20407063626593389</v>
      </c>
      <c r="I204" s="81">
        <v>5653</v>
      </c>
      <c r="J204" s="197">
        <v>0.14803242241982462</v>
      </c>
      <c r="K204" s="81">
        <v>26761</v>
      </c>
      <c r="L204" s="197">
        <v>0.1744100759422441</v>
      </c>
      <c r="M204" s="80"/>
      <c r="N204" s="173">
        <v>108</v>
      </c>
      <c r="O204" s="195">
        <v>0.3368944069055109</v>
      </c>
      <c r="P204" s="238">
        <v>448</v>
      </c>
      <c r="Q204" s="197">
        <v>0.20401808488083312</v>
      </c>
      <c r="R204" s="81">
        <v>9073</v>
      </c>
      <c r="S204" s="197">
        <v>0.17734166201483378</v>
      </c>
      <c r="T204" s="81">
        <v>37422</v>
      </c>
      <c r="U204" s="197">
        <v>0.1964116661369515</v>
      </c>
    </row>
    <row r="205" spans="2:21" ht="12" customHeight="1">
      <c r="B205" s="638"/>
      <c r="C205" s="124"/>
      <c r="D205" s="125" t="s">
        <v>392</v>
      </c>
      <c r="E205" s="174">
        <v>111</v>
      </c>
      <c r="F205" s="196">
        <v>1</v>
      </c>
      <c r="G205" s="239">
        <v>2354</v>
      </c>
      <c r="H205" s="198">
        <v>1</v>
      </c>
      <c r="I205" s="82">
        <v>38872</v>
      </c>
      <c r="J205" s="198">
        <v>1</v>
      </c>
      <c r="K205" s="82">
        <v>151065</v>
      </c>
      <c r="L205" s="198">
        <v>1</v>
      </c>
      <c r="M205" s="80"/>
      <c r="N205" s="174">
        <v>322</v>
      </c>
      <c r="O205" s="196">
        <v>1</v>
      </c>
      <c r="P205" s="239">
        <v>2124</v>
      </c>
      <c r="Q205" s="198">
        <v>1</v>
      </c>
      <c r="R205" s="82">
        <v>51421</v>
      </c>
      <c r="S205" s="198">
        <v>1</v>
      </c>
      <c r="T205" s="82">
        <v>184176</v>
      </c>
      <c r="U205" s="198">
        <v>1</v>
      </c>
    </row>
    <row r="206" spans="1:21" ht="12" customHeight="1">
      <c r="A206" s="68" t="s">
        <v>39</v>
      </c>
      <c r="B206" s="627" t="s">
        <v>402</v>
      </c>
      <c r="C206" s="122" t="s">
        <v>407</v>
      </c>
      <c r="D206" s="123" t="s">
        <v>388</v>
      </c>
      <c r="E206" s="173">
        <v>10</v>
      </c>
      <c r="F206" s="195">
        <v>0.10707692146996096</v>
      </c>
      <c r="G206" s="238">
        <v>143</v>
      </c>
      <c r="H206" s="197">
        <v>0.06484270588349203</v>
      </c>
      <c r="I206" s="81">
        <v>4213</v>
      </c>
      <c r="J206" s="197">
        <v>0.1095866440522935</v>
      </c>
      <c r="K206" s="81">
        <v>14289</v>
      </c>
      <c r="L206" s="197">
        <v>0.09826243594015827</v>
      </c>
      <c r="M206" s="80"/>
      <c r="N206" s="173">
        <v>9</v>
      </c>
      <c r="O206" s="195">
        <v>0.0270427313966809</v>
      </c>
      <c r="P206" s="238">
        <v>99</v>
      </c>
      <c r="Q206" s="197">
        <v>0.04812960695237381</v>
      </c>
      <c r="R206" s="81">
        <v>4598</v>
      </c>
      <c r="S206" s="197">
        <v>0.09113447926561997</v>
      </c>
      <c r="T206" s="81">
        <v>14259</v>
      </c>
      <c r="U206" s="197">
        <v>0.08144016408181667</v>
      </c>
    </row>
    <row r="207" spans="2:21" ht="12" customHeight="1">
      <c r="B207" s="627"/>
      <c r="C207" s="122"/>
      <c r="D207" s="128" t="s">
        <v>389</v>
      </c>
      <c r="E207" s="173">
        <v>48</v>
      </c>
      <c r="F207" s="195">
        <v>0.42584260567334087</v>
      </c>
      <c r="G207" s="238">
        <v>774</v>
      </c>
      <c r="H207" s="197">
        <v>0.3372941944188446</v>
      </c>
      <c r="I207" s="81">
        <v>14703</v>
      </c>
      <c r="J207" s="197">
        <v>0.3699673018588615</v>
      </c>
      <c r="K207" s="81">
        <v>55707</v>
      </c>
      <c r="L207" s="197">
        <v>0.36445820617926794</v>
      </c>
      <c r="M207" s="80"/>
      <c r="N207" s="173">
        <v>101</v>
      </c>
      <c r="O207" s="195">
        <v>0.3145325889293724</v>
      </c>
      <c r="P207" s="238">
        <v>660</v>
      </c>
      <c r="Q207" s="197">
        <v>0.3209920543039681</v>
      </c>
      <c r="R207" s="81">
        <v>17521</v>
      </c>
      <c r="S207" s="197">
        <v>0.3379001071305721</v>
      </c>
      <c r="T207" s="81">
        <v>61831</v>
      </c>
      <c r="U207" s="197">
        <v>0.3341170152435668</v>
      </c>
    </row>
    <row r="208" spans="2:21" ht="12" customHeight="1">
      <c r="B208" s="627"/>
      <c r="C208" s="122"/>
      <c r="D208" s="123" t="s">
        <v>390</v>
      </c>
      <c r="E208" s="173">
        <v>32</v>
      </c>
      <c r="F208" s="195">
        <v>0.2789640395979627</v>
      </c>
      <c r="G208" s="238">
        <v>909</v>
      </c>
      <c r="H208" s="197">
        <v>0.38466948032237086</v>
      </c>
      <c r="I208" s="81">
        <v>12969</v>
      </c>
      <c r="J208" s="197">
        <v>0.3365819086987972</v>
      </c>
      <c r="K208" s="81">
        <v>52380</v>
      </c>
      <c r="L208" s="197">
        <v>0.3465572728157626</v>
      </c>
      <c r="M208" s="80"/>
      <c r="N208" s="173">
        <v>142</v>
      </c>
      <c r="O208" s="195">
        <v>0.4458576954115357</v>
      </c>
      <c r="P208" s="238">
        <v>815</v>
      </c>
      <c r="Q208" s="197">
        <v>0.3803146859491466</v>
      </c>
      <c r="R208" s="81">
        <v>18334</v>
      </c>
      <c r="S208" s="197">
        <v>0.35652345823230935</v>
      </c>
      <c r="T208" s="81">
        <v>66822</v>
      </c>
      <c r="U208" s="197">
        <v>0.36237131034010595</v>
      </c>
    </row>
    <row r="209" spans="2:21" ht="12" customHeight="1">
      <c r="B209" s="627"/>
      <c r="C209" s="122"/>
      <c r="D209" s="123" t="s">
        <v>391</v>
      </c>
      <c r="E209" s="173">
        <v>22</v>
      </c>
      <c r="F209" s="195">
        <v>0.1881164332587372</v>
      </c>
      <c r="G209" s="238">
        <v>521</v>
      </c>
      <c r="H209" s="197">
        <v>0.21319361937527642</v>
      </c>
      <c r="I209" s="81">
        <v>6920</v>
      </c>
      <c r="J209" s="197">
        <v>0.1838641453902131</v>
      </c>
      <c r="K209" s="81">
        <v>28496</v>
      </c>
      <c r="L209" s="197">
        <v>0.19072208506476085</v>
      </c>
      <c r="M209" s="80"/>
      <c r="N209" s="173">
        <v>68</v>
      </c>
      <c r="O209" s="195">
        <v>0.21256698426240866</v>
      </c>
      <c r="P209" s="238">
        <v>548</v>
      </c>
      <c r="Q209" s="197">
        <v>0.25056365279452314</v>
      </c>
      <c r="R209" s="81">
        <v>11004</v>
      </c>
      <c r="S209" s="197">
        <v>0.2144419553716614</v>
      </c>
      <c r="T209" s="81">
        <v>41206</v>
      </c>
      <c r="U209" s="197">
        <v>0.22207151033461206</v>
      </c>
    </row>
    <row r="210" spans="2:21" ht="12" customHeight="1">
      <c r="B210" s="627"/>
      <c r="C210" s="124"/>
      <c r="D210" s="125" t="s">
        <v>392</v>
      </c>
      <c r="E210" s="174">
        <v>112</v>
      </c>
      <c r="F210" s="196">
        <v>1</v>
      </c>
      <c r="G210" s="239">
        <v>2347</v>
      </c>
      <c r="H210" s="198">
        <v>1</v>
      </c>
      <c r="I210" s="82">
        <v>38805</v>
      </c>
      <c r="J210" s="198">
        <v>1</v>
      </c>
      <c r="K210" s="82">
        <v>150872</v>
      </c>
      <c r="L210" s="205">
        <v>1</v>
      </c>
      <c r="M210" s="80"/>
      <c r="N210" s="174">
        <v>320</v>
      </c>
      <c r="O210" s="196">
        <v>1</v>
      </c>
      <c r="P210" s="239">
        <v>2122</v>
      </c>
      <c r="Q210" s="198">
        <v>1</v>
      </c>
      <c r="R210" s="82">
        <v>51457</v>
      </c>
      <c r="S210" s="198">
        <v>1</v>
      </c>
      <c r="T210" s="82">
        <v>184118</v>
      </c>
      <c r="U210" s="198">
        <v>1</v>
      </c>
    </row>
    <row r="211" spans="1:21" ht="12" customHeight="1">
      <c r="A211" s="68" t="s">
        <v>40</v>
      </c>
      <c r="B211" s="627" t="s">
        <v>403</v>
      </c>
      <c r="C211" s="122" t="s">
        <v>408</v>
      </c>
      <c r="D211" s="123" t="s">
        <v>388</v>
      </c>
      <c r="E211" s="173">
        <v>3</v>
      </c>
      <c r="F211" s="195">
        <v>0.024716306544380583</v>
      </c>
      <c r="G211" s="238">
        <v>71</v>
      </c>
      <c r="H211" s="197">
        <v>0.03128384534036367</v>
      </c>
      <c r="I211" s="81">
        <v>2258</v>
      </c>
      <c r="J211" s="197">
        <v>0.06109482181684122</v>
      </c>
      <c r="K211" s="81">
        <v>8068</v>
      </c>
      <c r="L211" s="197">
        <v>0.05766243079714717</v>
      </c>
      <c r="M211" s="80"/>
      <c r="N211" s="173">
        <v>4</v>
      </c>
      <c r="O211" s="195">
        <v>0.011763815075460673</v>
      </c>
      <c r="P211" s="238">
        <v>54</v>
      </c>
      <c r="Q211" s="197">
        <v>0.025666174308760326</v>
      </c>
      <c r="R211" s="81">
        <v>2534</v>
      </c>
      <c r="S211" s="197">
        <v>0.05098254927088405</v>
      </c>
      <c r="T211" s="81">
        <v>8198</v>
      </c>
      <c r="U211" s="197">
        <v>0.04758304074271969</v>
      </c>
    </row>
    <row r="212" spans="2:21" ht="12" customHeight="1">
      <c r="B212" s="627"/>
      <c r="C212" s="122"/>
      <c r="D212" s="128" t="s">
        <v>389</v>
      </c>
      <c r="E212" s="173">
        <v>38</v>
      </c>
      <c r="F212" s="195">
        <v>0.3643712109435729</v>
      </c>
      <c r="G212" s="238">
        <v>646</v>
      </c>
      <c r="H212" s="197">
        <v>0.2814099499401004</v>
      </c>
      <c r="I212" s="81">
        <v>12535</v>
      </c>
      <c r="J212" s="197">
        <v>0.3193905498209181</v>
      </c>
      <c r="K212" s="81">
        <v>47932</v>
      </c>
      <c r="L212" s="197">
        <v>0.31538386085517844</v>
      </c>
      <c r="M212" s="80"/>
      <c r="N212" s="173">
        <v>77</v>
      </c>
      <c r="O212" s="195">
        <v>0.23948120697620517</v>
      </c>
      <c r="P212" s="238">
        <v>530</v>
      </c>
      <c r="Q212" s="197">
        <v>0.2584402209674275</v>
      </c>
      <c r="R212" s="81">
        <v>14877</v>
      </c>
      <c r="S212" s="197">
        <v>0.28797384699501377</v>
      </c>
      <c r="T212" s="81">
        <v>53065</v>
      </c>
      <c r="U212" s="197">
        <v>0.2889375682296049</v>
      </c>
    </row>
    <row r="213" spans="2:21" ht="12" customHeight="1">
      <c r="B213" s="627"/>
      <c r="C213" s="122"/>
      <c r="D213" s="123" t="s">
        <v>390</v>
      </c>
      <c r="E213" s="173">
        <v>36</v>
      </c>
      <c r="F213" s="195">
        <v>0.3222446758899431</v>
      </c>
      <c r="G213" s="238">
        <v>921</v>
      </c>
      <c r="H213" s="197">
        <v>0.39149734817483023</v>
      </c>
      <c r="I213" s="81">
        <v>14833</v>
      </c>
      <c r="J213" s="197">
        <v>0.3785513614288788</v>
      </c>
      <c r="K213" s="81">
        <v>58536</v>
      </c>
      <c r="L213" s="197">
        <v>0.38384045145620216</v>
      </c>
      <c r="M213" s="80"/>
      <c r="N213" s="173">
        <v>150</v>
      </c>
      <c r="O213" s="195">
        <v>0.4704198211505045</v>
      </c>
      <c r="P213" s="238">
        <v>848</v>
      </c>
      <c r="Q213" s="197">
        <v>0.4025485456388643</v>
      </c>
      <c r="R213" s="81">
        <v>20325</v>
      </c>
      <c r="S213" s="197">
        <v>0.39438958119068845</v>
      </c>
      <c r="T213" s="81">
        <v>73098</v>
      </c>
      <c r="U213" s="197">
        <v>0.394984627954684</v>
      </c>
    </row>
    <row r="214" spans="2:21" ht="12" customHeight="1">
      <c r="B214" s="627"/>
      <c r="C214" s="122"/>
      <c r="D214" s="128" t="s">
        <v>391</v>
      </c>
      <c r="E214" s="173">
        <v>34</v>
      </c>
      <c r="F214" s="195">
        <v>0.2886678066221054</v>
      </c>
      <c r="G214" s="238">
        <v>711</v>
      </c>
      <c r="H214" s="197">
        <v>0.29580885654468864</v>
      </c>
      <c r="I214" s="81">
        <v>9254</v>
      </c>
      <c r="J214" s="197">
        <v>0.240963266933534</v>
      </c>
      <c r="K214" s="81">
        <v>36623</v>
      </c>
      <c r="L214" s="197">
        <v>0.24311325689143473</v>
      </c>
      <c r="M214" s="80"/>
      <c r="N214" s="173">
        <v>90</v>
      </c>
      <c r="O214" s="195">
        <v>0.27833515679782744</v>
      </c>
      <c r="P214" s="238">
        <v>685</v>
      </c>
      <c r="Q214" s="197">
        <v>0.31334505908495963</v>
      </c>
      <c r="R214" s="81">
        <v>13754</v>
      </c>
      <c r="S214" s="197">
        <v>0.266654022543568</v>
      </c>
      <c r="T214" s="81">
        <v>49925</v>
      </c>
      <c r="U214" s="197">
        <v>0.2684947630730818</v>
      </c>
    </row>
    <row r="215" spans="2:21" ht="12" customHeight="1">
      <c r="B215" s="627"/>
      <c r="C215" s="124"/>
      <c r="D215" s="125" t="s">
        <v>392</v>
      </c>
      <c r="E215" s="174">
        <v>111</v>
      </c>
      <c r="F215" s="196">
        <v>1</v>
      </c>
      <c r="G215" s="239">
        <v>2349</v>
      </c>
      <c r="H215" s="198">
        <v>1</v>
      </c>
      <c r="I215" s="82">
        <v>38880</v>
      </c>
      <c r="J215" s="198">
        <v>1</v>
      </c>
      <c r="K215" s="82">
        <v>151159</v>
      </c>
      <c r="L215" s="198">
        <v>1</v>
      </c>
      <c r="M215" s="80"/>
      <c r="N215" s="174">
        <v>321</v>
      </c>
      <c r="O215" s="196">
        <v>1</v>
      </c>
      <c r="P215" s="239">
        <v>2117</v>
      </c>
      <c r="Q215" s="198">
        <v>1</v>
      </c>
      <c r="R215" s="82">
        <v>51490</v>
      </c>
      <c r="S215" s="198">
        <v>1</v>
      </c>
      <c r="T215" s="82">
        <v>184286</v>
      </c>
      <c r="U215" s="198">
        <v>1</v>
      </c>
    </row>
    <row r="216" spans="1:21" ht="12" customHeight="1">
      <c r="A216" s="68" t="s">
        <v>41</v>
      </c>
      <c r="B216" s="627" t="s">
        <v>404</v>
      </c>
      <c r="C216" s="122" t="s">
        <v>409</v>
      </c>
      <c r="D216" s="123" t="s">
        <v>388</v>
      </c>
      <c r="E216" s="173">
        <v>5</v>
      </c>
      <c r="F216" s="195">
        <v>0.04153605015673989</v>
      </c>
      <c r="G216" s="238">
        <v>57</v>
      </c>
      <c r="H216" s="197">
        <v>0.024831646242031092</v>
      </c>
      <c r="I216" s="81">
        <v>1405</v>
      </c>
      <c r="J216" s="197">
        <v>0.039118768651811464</v>
      </c>
      <c r="K216" s="81">
        <v>5120</v>
      </c>
      <c r="L216" s="197">
        <v>0.03708243570552506</v>
      </c>
      <c r="M216" s="80"/>
      <c r="N216" s="173">
        <v>4</v>
      </c>
      <c r="O216" s="195">
        <v>0.012237922750196164</v>
      </c>
      <c r="P216" s="238">
        <v>30</v>
      </c>
      <c r="Q216" s="197">
        <v>0.014508299934152329</v>
      </c>
      <c r="R216" s="81">
        <v>1492</v>
      </c>
      <c r="S216" s="197">
        <v>0.030385247414457965</v>
      </c>
      <c r="T216" s="81">
        <v>4998</v>
      </c>
      <c r="U216" s="197">
        <v>0.029198590883690576</v>
      </c>
    </row>
    <row r="217" spans="2:21" ht="12" customHeight="1">
      <c r="B217" s="627"/>
      <c r="C217" s="122"/>
      <c r="D217" s="128" t="s">
        <v>389</v>
      </c>
      <c r="E217" s="173">
        <v>29</v>
      </c>
      <c r="F217" s="195">
        <v>0.3012539184952984</v>
      </c>
      <c r="G217" s="238">
        <v>569</v>
      </c>
      <c r="H217" s="197">
        <v>0.2471438750803363</v>
      </c>
      <c r="I217" s="81">
        <v>11624</v>
      </c>
      <c r="J217" s="197">
        <v>0.30129722449281493</v>
      </c>
      <c r="K217" s="81">
        <v>44297</v>
      </c>
      <c r="L217" s="197">
        <v>0.29689202031008877</v>
      </c>
      <c r="M217" s="80"/>
      <c r="N217" s="173">
        <v>82</v>
      </c>
      <c r="O217" s="195">
        <v>0.25451297880355794</v>
      </c>
      <c r="P217" s="238">
        <v>471</v>
      </c>
      <c r="Q217" s="197">
        <v>0.22901583359957742</v>
      </c>
      <c r="R217" s="81">
        <v>14963</v>
      </c>
      <c r="S217" s="197">
        <v>0.2931954773153407</v>
      </c>
      <c r="T217" s="81">
        <v>52441</v>
      </c>
      <c r="U217" s="197">
        <v>0.28943811970370564</v>
      </c>
    </row>
    <row r="218" spans="2:21" ht="12" customHeight="1">
      <c r="B218" s="627"/>
      <c r="C218" s="122"/>
      <c r="D218" s="123" t="s">
        <v>390</v>
      </c>
      <c r="E218" s="173">
        <v>52</v>
      </c>
      <c r="F218" s="195">
        <v>0.4492163009404392</v>
      </c>
      <c r="G218" s="238">
        <v>948</v>
      </c>
      <c r="H218" s="197">
        <v>0.40590613476934867</v>
      </c>
      <c r="I218" s="81">
        <v>15685</v>
      </c>
      <c r="J218" s="197">
        <v>0.39936197028815745</v>
      </c>
      <c r="K218" s="81">
        <v>61025</v>
      </c>
      <c r="L218" s="197">
        <v>0.40017555210815836</v>
      </c>
      <c r="M218" s="80"/>
      <c r="N218" s="173">
        <v>133</v>
      </c>
      <c r="O218" s="195">
        <v>0.41489711466364576</v>
      </c>
      <c r="P218" s="238">
        <v>876</v>
      </c>
      <c r="Q218" s="197">
        <v>0.41613997653897455</v>
      </c>
      <c r="R218" s="81">
        <v>20823</v>
      </c>
      <c r="S218" s="197">
        <v>0.40286393073049814</v>
      </c>
      <c r="T218" s="81">
        <v>74886</v>
      </c>
      <c r="U218" s="197">
        <v>0.4030020126697583</v>
      </c>
    </row>
    <row r="219" spans="2:21" ht="12" customHeight="1">
      <c r="B219" s="627"/>
      <c r="C219" s="122"/>
      <c r="D219" s="128" t="s">
        <v>391</v>
      </c>
      <c r="E219" s="173">
        <v>24</v>
      </c>
      <c r="F219" s="195">
        <v>0.20799373040752397</v>
      </c>
      <c r="G219" s="238">
        <v>778</v>
      </c>
      <c r="H219" s="197">
        <v>0.32211834390826694</v>
      </c>
      <c r="I219" s="81">
        <v>10236</v>
      </c>
      <c r="J219" s="197">
        <v>0.2602220365673998</v>
      </c>
      <c r="K219" s="81">
        <v>41007</v>
      </c>
      <c r="L219" s="197">
        <v>0.26584999187620806</v>
      </c>
      <c r="M219" s="80"/>
      <c r="N219" s="173">
        <v>103</v>
      </c>
      <c r="O219" s="195">
        <v>0.3183519837825973</v>
      </c>
      <c r="P219" s="238">
        <v>749</v>
      </c>
      <c r="Q219" s="197">
        <v>0.3403358899273088</v>
      </c>
      <c r="R219" s="81">
        <v>14287</v>
      </c>
      <c r="S219" s="197">
        <v>0.2735553445398589</v>
      </c>
      <c r="T219" s="81">
        <v>52312</v>
      </c>
      <c r="U219" s="197">
        <v>0.27836127674293576</v>
      </c>
    </row>
    <row r="220" spans="2:21" ht="12" customHeight="1">
      <c r="B220" s="627"/>
      <c r="C220" s="124"/>
      <c r="D220" s="125" t="s">
        <v>392</v>
      </c>
      <c r="E220" s="174">
        <v>110</v>
      </c>
      <c r="F220" s="196">
        <v>1</v>
      </c>
      <c r="G220" s="239">
        <v>2352</v>
      </c>
      <c r="H220" s="198">
        <v>1</v>
      </c>
      <c r="I220" s="82">
        <v>38950</v>
      </c>
      <c r="J220" s="198">
        <v>1</v>
      </c>
      <c r="K220" s="82">
        <v>151449</v>
      </c>
      <c r="L220" s="198">
        <v>1</v>
      </c>
      <c r="M220" s="80"/>
      <c r="N220" s="174">
        <v>322</v>
      </c>
      <c r="O220" s="196">
        <v>1</v>
      </c>
      <c r="P220" s="239">
        <v>2126</v>
      </c>
      <c r="Q220" s="198">
        <v>1</v>
      </c>
      <c r="R220" s="82">
        <v>51565</v>
      </c>
      <c r="S220" s="198">
        <v>1</v>
      </c>
      <c r="T220" s="82">
        <v>184637</v>
      </c>
      <c r="U220" s="198">
        <v>1</v>
      </c>
    </row>
    <row r="221" spans="1:21" ht="12" customHeight="1">
      <c r="A221" s="68" t="s">
        <v>133</v>
      </c>
      <c r="B221" s="627" t="s">
        <v>322</v>
      </c>
      <c r="C221" s="122" t="s">
        <v>405</v>
      </c>
      <c r="D221" s="123" t="s">
        <v>134</v>
      </c>
      <c r="E221" s="175">
        <v>4</v>
      </c>
      <c r="F221" s="199">
        <v>0.042524990484314726</v>
      </c>
      <c r="G221" s="237">
        <v>226</v>
      </c>
      <c r="H221" s="208">
        <v>0.10828175776996972</v>
      </c>
      <c r="I221" s="137">
        <v>5183</v>
      </c>
      <c r="J221" s="208">
        <v>0.1433680579961978</v>
      </c>
      <c r="K221" s="137">
        <v>18860</v>
      </c>
      <c r="L221" s="208">
        <v>0.1339034144672408</v>
      </c>
      <c r="M221" s="80"/>
      <c r="N221" s="175">
        <v>19</v>
      </c>
      <c r="O221" s="199">
        <v>0.05844715804282355</v>
      </c>
      <c r="P221" s="237">
        <v>111</v>
      </c>
      <c r="Q221" s="208">
        <v>0.05454318937876343</v>
      </c>
      <c r="R221" s="137">
        <v>4599</v>
      </c>
      <c r="S221" s="208">
        <v>0.09547991468583104</v>
      </c>
      <c r="T221" s="137">
        <v>14862</v>
      </c>
      <c r="U221" s="208">
        <v>0.08704241076800598</v>
      </c>
    </row>
    <row r="222" spans="2:21" ht="12" customHeight="1">
      <c r="B222" s="627"/>
      <c r="C222" s="122" t="s">
        <v>535</v>
      </c>
      <c r="D222" s="123" t="s">
        <v>135</v>
      </c>
      <c r="E222" s="173">
        <v>3</v>
      </c>
      <c r="F222" s="195">
        <v>0.04284352973887888</v>
      </c>
      <c r="G222" s="238">
        <v>52</v>
      </c>
      <c r="H222" s="197">
        <v>0.024457669677347832</v>
      </c>
      <c r="I222" s="81">
        <v>1529</v>
      </c>
      <c r="J222" s="197">
        <v>0.04475077808744204</v>
      </c>
      <c r="K222" s="81">
        <v>5599</v>
      </c>
      <c r="L222" s="197">
        <v>0.04280813049310854</v>
      </c>
      <c r="M222" s="80"/>
      <c r="N222" s="173">
        <v>32</v>
      </c>
      <c r="O222" s="195">
        <v>0.10047050776048039</v>
      </c>
      <c r="P222" s="238">
        <v>290</v>
      </c>
      <c r="Q222" s="197">
        <v>0.14814513600837576</v>
      </c>
      <c r="R222" s="81">
        <v>7199</v>
      </c>
      <c r="S222" s="197">
        <v>0.14657904180247183</v>
      </c>
      <c r="T222" s="81">
        <v>26649</v>
      </c>
      <c r="U222" s="197">
        <v>0.1503525574449019</v>
      </c>
    </row>
    <row r="223" spans="2:21" ht="12" customHeight="1">
      <c r="B223" s="627"/>
      <c r="C223" s="122"/>
      <c r="D223" s="123" t="s">
        <v>136</v>
      </c>
      <c r="E223" s="173">
        <v>86</v>
      </c>
      <c r="F223" s="195">
        <v>0.7792522965870406</v>
      </c>
      <c r="G223" s="238">
        <v>1892</v>
      </c>
      <c r="H223" s="197">
        <v>0.7962195755268715</v>
      </c>
      <c r="I223" s="81">
        <v>29093</v>
      </c>
      <c r="J223" s="197">
        <v>0.7453345869203427</v>
      </c>
      <c r="K223" s="81">
        <v>114482</v>
      </c>
      <c r="L223" s="197">
        <v>0.7525181026524221</v>
      </c>
      <c r="M223" s="80"/>
      <c r="N223" s="173">
        <v>99</v>
      </c>
      <c r="O223" s="195">
        <v>0.31693083943563854</v>
      </c>
      <c r="P223" s="238">
        <v>331</v>
      </c>
      <c r="Q223" s="197">
        <v>0.16303313639184605</v>
      </c>
      <c r="R223" s="81">
        <v>14637</v>
      </c>
      <c r="S223" s="197">
        <v>0.2934680522735069</v>
      </c>
      <c r="T223" s="81">
        <v>45233</v>
      </c>
      <c r="U223" s="197">
        <v>0.2615176692467612</v>
      </c>
    </row>
    <row r="224" spans="2:21" ht="12" customHeight="1">
      <c r="B224" s="627"/>
      <c r="C224" s="122"/>
      <c r="D224" s="123" t="s">
        <v>137</v>
      </c>
      <c r="E224" s="173">
        <v>15</v>
      </c>
      <c r="F224" s="195">
        <v>0.13537918318976597</v>
      </c>
      <c r="G224" s="238">
        <v>169</v>
      </c>
      <c r="H224" s="197">
        <v>0.07104099702579562</v>
      </c>
      <c r="I224" s="81">
        <v>2555</v>
      </c>
      <c r="J224" s="197">
        <v>0.06654657699616086</v>
      </c>
      <c r="K224" s="81">
        <v>10434</v>
      </c>
      <c r="L224" s="197">
        <v>0.07077035238740156</v>
      </c>
      <c r="M224" s="80"/>
      <c r="N224" s="173">
        <v>171</v>
      </c>
      <c r="O224" s="195">
        <v>0.5241514947610557</v>
      </c>
      <c r="P224" s="238">
        <v>1379</v>
      </c>
      <c r="Q224" s="197">
        <v>0.6342785382210306</v>
      </c>
      <c r="R224" s="81">
        <v>24682</v>
      </c>
      <c r="S224" s="197">
        <v>0.46447299123835484</v>
      </c>
      <c r="T224" s="81">
        <v>96261</v>
      </c>
      <c r="U224" s="197">
        <v>0.5010873625403204</v>
      </c>
    </row>
    <row r="225" spans="2:21" ht="12" customHeight="1">
      <c r="B225" s="627"/>
      <c r="C225" s="124"/>
      <c r="D225" s="125" t="s">
        <v>392</v>
      </c>
      <c r="E225" s="174">
        <v>108</v>
      </c>
      <c r="F225" s="196">
        <v>1</v>
      </c>
      <c r="G225" s="239">
        <v>2339</v>
      </c>
      <c r="H225" s="198">
        <v>1</v>
      </c>
      <c r="I225" s="82">
        <v>38360</v>
      </c>
      <c r="J225" s="198">
        <v>1</v>
      </c>
      <c r="K225" s="82">
        <v>149375</v>
      </c>
      <c r="L225" s="198">
        <v>1</v>
      </c>
      <c r="M225" s="80"/>
      <c r="N225" s="174">
        <v>321</v>
      </c>
      <c r="O225" s="196">
        <v>1</v>
      </c>
      <c r="P225" s="239">
        <v>2111</v>
      </c>
      <c r="Q225" s="198">
        <v>1</v>
      </c>
      <c r="R225" s="82">
        <v>51117</v>
      </c>
      <c r="S225" s="198">
        <v>1</v>
      </c>
      <c r="T225" s="82">
        <v>183005</v>
      </c>
      <c r="U225" s="198">
        <v>1</v>
      </c>
    </row>
    <row r="226" spans="1:21" ht="12" customHeight="1">
      <c r="A226" s="68" t="s">
        <v>42</v>
      </c>
      <c r="B226" s="627" t="s">
        <v>323</v>
      </c>
      <c r="C226" s="122" t="s">
        <v>410</v>
      </c>
      <c r="D226" s="123" t="s">
        <v>134</v>
      </c>
      <c r="E226" s="173">
        <v>6</v>
      </c>
      <c r="F226" s="195">
        <v>0.06816740047672923</v>
      </c>
      <c r="G226" s="238">
        <v>142</v>
      </c>
      <c r="H226" s="197">
        <v>0.06837030329115783</v>
      </c>
      <c r="I226" s="81">
        <v>4813</v>
      </c>
      <c r="J226" s="197">
        <v>0.13796592785192757</v>
      </c>
      <c r="K226" s="81">
        <v>16748</v>
      </c>
      <c r="L226" s="197">
        <v>0.12491525065085618</v>
      </c>
      <c r="M226" s="80"/>
      <c r="N226" s="173">
        <v>37</v>
      </c>
      <c r="O226" s="195">
        <v>0.11978926188358403</v>
      </c>
      <c r="P226" s="238">
        <v>113</v>
      </c>
      <c r="Q226" s="197">
        <v>0.05462097461052341</v>
      </c>
      <c r="R226" s="81">
        <v>4968</v>
      </c>
      <c r="S226" s="197">
        <v>0.10446849569646995</v>
      </c>
      <c r="T226" s="81">
        <v>16174</v>
      </c>
      <c r="U226" s="197">
        <v>0.09554751901058232</v>
      </c>
    </row>
    <row r="227" spans="2:21" ht="12" customHeight="1">
      <c r="B227" s="627"/>
      <c r="C227" s="122" t="s">
        <v>535</v>
      </c>
      <c r="D227" s="123" t="s">
        <v>135</v>
      </c>
      <c r="E227" s="173">
        <v>3</v>
      </c>
      <c r="F227" s="195">
        <v>0.03408370023836461</v>
      </c>
      <c r="G227" s="238">
        <v>39</v>
      </c>
      <c r="H227" s="197">
        <v>0.018195182054143874</v>
      </c>
      <c r="I227" s="81">
        <v>2051</v>
      </c>
      <c r="J227" s="197">
        <v>0.06266454880809227</v>
      </c>
      <c r="K227" s="81">
        <v>7592</v>
      </c>
      <c r="L227" s="197">
        <v>0.06039870836759229</v>
      </c>
      <c r="M227" s="80"/>
      <c r="N227" s="173">
        <v>44</v>
      </c>
      <c r="O227" s="195">
        <v>0.13820510229500713</v>
      </c>
      <c r="P227" s="238">
        <v>186</v>
      </c>
      <c r="Q227" s="197">
        <v>0.09452778258839706</v>
      </c>
      <c r="R227" s="81">
        <v>6733</v>
      </c>
      <c r="S227" s="197">
        <v>0.14344070767266395</v>
      </c>
      <c r="T227" s="81">
        <v>23078</v>
      </c>
      <c r="U227" s="197">
        <v>0.1372978943054075</v>
      </c>
    </row>
    <row r="228" spans="2:21" ht="12" customHeight="1">
      <c r="B228" s="627"/>
      <c r="C228" s="122"/>
      <c r="D228" s="123" t="s">
        <v>136</v>
      </c>
      <c r="E228" s="173">
        <v>50</v>
      </c>
      <c r="F228" s="195">
        <v>0.47536584773283797</v>
      </c>
      <c r="G228" s="238">
        <v>1052</v>
      </c>
      <c r="H228" s="197">
        <v>0.45844813682851815</v>
      </c>
      <c r="I228" s="81">
        <v>16876</v>
      </c>
      <c r="J228" s="197">
        <v>0.43658963527864814</v>
      </c>
      <c r="K228" s="81">
        <v>62017</v>
      </c>
      <c r="L228" s="197">
        <v>0.41671203734482865</v>
      </c>
      <c r="M228" s="80"/>
      <c r="N228" s="173">
        <v>64</v>
      </c>
      <c r="O228" s="195">
        <v>0.20648970794482</v>
      </c>
      <c r="P228" s="238">
        <v>237</v>
      </c>
      <c r="Q228" s="197">
        <v>0.1163766057340052</v>
      </c>
      <c r="R228" s="81">
        <v>9377</v>
      </c>
      <c r="S228" s="197">
        <v>0.1899921399881173</v>
      </c>
      <c r="T228" s="81">
        <v>28571</v>
      </c>
      <c r="U228" s="197">
        <v>0.1649278334629617</v>
      </c>
    </row>
    <row r="229" spans="2:21" ht="12" customHeight="1">
      <c r="B229" s="627"/>
      <c r="C229" s="122"/>
      <c r="D229" s="123" t="s">
        <v>137</v>
      </c>
      <c r="E229" s="173">
        <v>49</v>
      </c>
      <c r="F229" s="195">
        <v>0.42238305155206946</v>
      </c>
      <c r="G229" s="238">
        <v>1099</v>
      </c>
      <c r="H229" s="197">
        <v>0.4549863778261614</v>
      </c>
      <c r="I229" s="81">
        <v>14494</v>
      </c>
      <c r="J229" s="197">
        <v>0.36277988806149175</v>
      </c>
      <c r="K229" s="81">
        <v>62483</v>
      </c>
      <c r="L229" s="197">
        <v>0.3979740036366765</v>
      </c>
      <c r="M229" s="80"/>
      <c r="N229" s="173">
        <v>172</v>
      </c>
      <c r="O229" s="195">
        <v>0.5355159278765871</v>
      </c>
      <c r="P229" s="238">
        <v>1556</v>
      </c>
      <c r="Q229" s="197">
        <v>0.7344746370670906</v>
      </c>
      <c r="R229" s="81">
        <v>29793</v>
      </c>
      <c r="S229" s="197">
        <v>0.562098656642891</v>
      </c>
      <c r="T229" s="81">
        <v>114423</v>
      </c>
      <c r="U229" s="197">
        <v>0.6022267532210953</v>
      </c>
    </row>
    <row r="230" spans="2:21" ht="12" customHeight="1">
      <c r="B230" s="627"/>
      <c r="C230" s="124"/>
      <c r="D230" s="125" t="s">
        <v>392</v>
      </c>
      <c r="E230" s="174">
        <v>108</v>
      </c>
      <c r="F230" s="196">
        <v>1</v>
      </c>
      <c r="G230" s="239">
        <v>2332</v>
      </c>
      <c r="H230" s="198">
        <v>1</v>
      </c>
      <c r="I230" s="82">
        <v>38234</v>
      </c>
      <c r="J230" s="198">
        <v>1</v>
      </c>
      <c r="K230" s="82">
        <v>148840</v>
      </c>
      <c r="L230" s="198">
        <v>1</v>
      </c>
      <c r="M230" s="80"/>
      <c r="N230" s="174">
        <v>317</v>
      </c>
      <c r="O230" s="196">
        <v>1</v>
      </c>
      <c r="P230" s="239">
        <v>2092</v>
      </c>
      <c r="Q230" s="198">
        <v>1</v>
      </c>
      <c r="R230" s="82">
        <v>50871</v>
      </c>
      <c r="S230" s="198">
        <v>1</v>
      </c>
      <c r="T230" s="82">
        <v>182246</v>
      </c>
      <c r="U230" s="198">
        <v>1</v>
      </c>
    </row>
    <row r="231" spans="1:21" ht="12" customHeight="1">
      <c r="A231" s="68" t="s">
        <v>43</v>
      </c>
      <c r="B231" s="627" t="s">
        <v>324</v>
      </c>
      <c r="C231" s="122" t="s">
        <v>411</v>
      </c>
      <c r="D231" s="123" t="s">
        <v>134</v>
      </c>
      <c r="E231" s="173">
        <v>39</v>
      </c>
      <c r="F231" s="195">
        <v>0.3698871423676551</v>
      </c>
      <c r="G231" s="238">
        <v>747</v>
      </c>
      <c r="H231" s="197">
        <v>0.33273492016765294</v>
      </c>
      <c r="I231" s="81">
        <v>12603</v>
      </c>
      <c r="J231" s="197">
        <v>0.32936456494066313</v>
      </c>
      <c r="K231" s="81">
        <v>48818</v>
      </c>
      <c r="L231" s="197">
        <v>0.32374676619150045</v>
      </c>
      <c r="M231" s="80"/>
      <c r="N231" s="173">
        <v>56</v>
      </c>
      <c r="O231" s="195">
        <v>0.17595386478216826</v>
      </c>
      <c r="P231" s="238">
        <v>246</v>
      </c>
      <c r="Q231" s="197">
        <v>0.11625423974997</v>
      </c>
      <c r="R231" s="81">
        <v>8503</v>
      </c>
      <c r="S231" s="197">
        <v>0.1718276177263888</v>
      </c>
      <c r="T231" s="81">
        <v>27376</v>
      </c>
      <c r="U231" s="197">
        <v>0.15574798580453064</v>
      </c>
    </row>
    <row r="232" spans="2:21" ht="12" customHeight="1">
      <c r="B232" s="627"/>
      <c r="C232" s="122" t="s">
        <v>535</v>
      </c>
      <c r="D232" s="123" t="s">
        <v>135</v>
      </c>
      <c r="E232" s="173">
        <v>12</v>
      </c>
      <c r="F232" s="195">
        <v>0.10913408000685304</v>
      </c>
      <c r="G232" s="238">
        <v>315</v>
      </c>
      <c r="H232" s="197">
        <v>0.1419451730283475</v>
      </c>
      <c r="I232" s="81">
        <v>8013</v>
      </c>
      <c r="J232" s="197">
        <v>0.21560381019214642</v>
      </c>
      <c r="K232" s="81">
        <v>35022</v>
      </c>
      <c r="L232" s="197">
        <v>0.23728320553599855</v>
      </c>
      <c r="M232" s="80"/>
      <c r="N232" s="173">
        <v>99</v>
      </c>
      <c r="O232" s="195">
        <v>0.309169066390324</v>
      </c>
      <c r="P232" s="238">
        <v>943</v>
      </c>
      <c r="Q232" s="197">
        <v>0.46003738757101353</v>
      </c>
      <c r="R232" s="81">
        <v>22732</v>
      </c>
      <c r="S232" s="197">
        <v>0.4506245916588393</v>
      </c>
      <c r="T232" s="81">
        <v>87746</v>
      </c>
      <c r="U232" s="197">
        <v>0.48141181651627746</v>
      </c>
    </row>
    <row r="233" spans="2:21" ht="12" customHeight="1">
      <c r="B233" s="627"/>
      <c r="C233" s="122"/>
      <c r="D233" s="123" t="s">
        <v>136</v>
      </c>
      <c r="E233" s="173">
        <v>37</v>
      </c>
      <c r="F233" s="195">
        <v>0.3365090157615219</v>
      </c>
      <c r="G233" s="238">
        <v>850</v>
      </c>
      <c r="H233" s="197">
        <v>0.35816117922473995</v>
      </c>
      <c r="I233" s="81">
        <v>11100</v>
      </c>
      <c r="J233" s="197">
        <v>0.29413350753375694</v>
      </c>
      <c r="K233" s="81">
        <v>39880</v>
      </c>
      <c r="L233" s="197">
        <v>0.2739923326014415</v>
      </c>
      <c r="M233" s="80"/>
      <c r="N233" s="173">
        <v>52</v>
      </c>
      <c r="O233" s="195">
        <v>0.16951485540580852</v>
      </c>
      <c r="P233" s="238">
        <v>140</v>
      </c>
      <c r="Q233" s="197">
        <v>0.06836564254945891</v>
      </c>
      <c r="R233" s="81">
        <v>5615</v>
      </c>
      <c r="S233" s="197">
        <v>0.11600573094173354</v>
      </c>
      <c r="T233" s="81">
        <v>16530</v>
      </c>
      <c r="U233" s="197">
        <v>0.0973740488405865</v>
      </c>
    </row>
    <row r="234" spans="2:21" ht="12" customHeight="1">
      <c r="B234" s="627"/>
      <c r="C234" s="122"/>
      <c r="D234" s="123" t="s">
        <v>137</v>
      </c>
      <c r="E234" s="173">
        <v>21</v>
      </c>
      <c r="F234" s="195">
        <v>0.18446976186397163</v>
      </c>
      <c r="G234" s="238">
        <v>406</v>
      </c>
      <c r="H234" s="197">
        <v>0.16715872757924286</v>
      </c>
      <c r="I234" s="81">
        <v>6427</v>
      </c>
      <c r="J234" s="197">
        <v>0.1608981173335561</v>
      </c>
      <c r="K234" s="81">
        <v>24791</v>
      </c>
      <c r="L234" s="197">
        <v>0.16497769567103274</v>
      </c>
      <c r="M234" s="80"/>
      <c r="N234" s="173">
        <v>111</v>
      </c>
      <c r="O234" s="195">
        <v>0.3453622134216967</v>
      </c>
      <c r="P234" s="238">
        <v>760</v>
      </c>
      <c r="Q234" s="197">
        <v>0.3553427301295696</v>
      </c>
      <c r="R234" s="81">
        <v>13939</v>
      </c>
      <c r="S234" s="197">
        <v>0.2615420596731904</v>
      </c>
      <c r="T234" s="81">
        <v>50268</v>
      </c>
      <c r="U234" s="197">
        <v>0.26546614883865727</v>
      </c>
    </row>
    <row r="235" spans="2:21" ht="12" customHeight="1">
      <c r="B235" s="627"/>
      <c r="C235" s="124"/>
      <c r="D235" s="125" t="s">
        <v>392</v>
      </c>
      <c r="E235" s="174">
        <v>109</v>
      </c>
      <c r="F235" s="196">
        <v>1</v>
      </c>
      <c r="G235" s="239">
        <v>2318</v>
      </c>
      <c r="H235" s="198">
        <v>1</v>
      </c>
      <c r="I235" s="82">
        <v>38143</v>
      </c>
      <c r="J235" s="198">
        <v>1</v>
      </c>
      <c r="K235" s="82">
        <v>148511</v>
      </c>
      <c r="L235" s="198">
        <v>1</v>
      </c>
      <c r="M235" s="80"/>
      <c r="N235" s="174">
        <v>318</v>
      </c>
      <c r="O235" s="196">
        <v>1</v>
      </c>
      <c r="P235" s="239">
        <v>2089</v>
      </c>
      <c r="Q235" s="198">
        <v>1</v>
      </c>
      <c r="R235" s="82">
        <v>50789</v>
      </c>
      <c r="S235" s="198">
        <v>1</v>
      </c>
      <c r="T235" s="82">
        <v>181920</v>
      </c>
      <c r="U235" s="198">
        <v>1</v>
      </c>
    </row>
    <row r="236" spans="1:21" ht="12" customHeight="1">
      <c r="A236" s="68" t="s">
        <v>44</v>
      </c>
      <c r="B236" s="627" t="s">
        <v>325</v>
      </c>
      <c r="C236" s="122" t="s">
        <v>412</v>
      </c>
      <c r="D236" s="123" t="s">
        <v>134</v>
      </c>
      <c r="E236" s="173">
        <v>42</v>
      </c>
      <c r="F236" s="195">
        <v>0.3957351807435331</v>
      </c>
      <c r="G236" s="238">
        <v>832</v>
      </c>
      <c r="H236" s="197">
        <v>0.3637887960377085</v>
      </c>
      <c r="I236" s="81">
        <v>14923</v>
      </c>
      <c r="J236" s="197">
        <v>0.3851774230903628</v>
      </c>
      <c r="K236" s="81">
        <v>56980</v>
      </c>
      <c r="L236" s="197">
        <v>0.37659874823642253</v>
      </c>
      <c r="M236" s="80"/>
      <c r="N236" s="173">
        <v>80</v>
      </c>
      <c r="O236" s="195">
        <v>0.2562724299061089</v>
      </c>
      <c r="P236" s="238">
        <v>247</v>
      </c>
      <c r="Q236" s="197">
        <v>0.11448203433141149</v>
      </c>
      <c r="R236" s="81">
        <v>10365</v>
      </c>
      <c r="S236" s="197">
        <v>0.20619713797902875</v>
      </c>
      <c r="T236" s="81">
        <v>31968</v>
      </c>
      <c r="U236" s="197">
        <v>0.1816135377158624</v>
      </c>
    </row>
    <row r="237" spans="2:21" ht="12" customHeight="1">
      <c r="B237" s="627"/>
      <c r="C237" s="122" t="s">
        <v>536</v>
      </c>
      <c r="D237" s="123" t="s">
        <v>135</v>
      </c>
      <c r="E237" s="173">
        <v>18</v>
      </c>
      <c r="F237" s="195">
        <v>0.17673087630632212</v>
      </c>
      <c r="G237" s="238">
        <v>402</v>
      </c>
      <c r="H237" s="197">
        <v>0.18277873639716907</v>
      </c>
      <c r="I237" s="81">
        <v>9276</v>
      </c>
      <c r="J237" s="197">
        <v>0.24064799698526523</v>
      </c>
      <c r="K237" s="81">
        <v>32937</v>
      </c>
      <c r="L237" s="197">
        <v>0.224558711313257</v>
      </c>
      <c r="M237" s="80"/>
      <c r="N237" s="173">
        <v>155</v>
      </c>
      <c r="O237" s="195">
        <v>0.4845219320295484</v>
      </c>
      <c r="P237" s="238">
        <v>1064</v>
      </c>
      <c r="Q237" s="197">
        <v>0.5086802820614277</v>
      </c>
      <c r="R237" s="81">
        <v>25286</v>
      </c>
      <c r="S237" s="197">
        <v>0.488409350877445</v>
      </c>
      <c r="T237" s="81">
        <v>90321</v>
      </c>
      <c r="U237" s="197">
        <v>0.4855887157920071</v>
      </c>
    </row>
    <row r="238" spans="2:21" ht="12" customHeight="1">
      <c r="B238" s="627"/>
      <c r="C238" s="122"/>
      <c r="D238" s="123" t="s">
        <v>136</v>
      </c>
      <c r="E238" s="173">
        <v>39</v>
      </c>
      <c r="F238" s="195">
        <v>0.3438276297755703</v>
      </c>
      <c r="G238" s="238">
        <v>978</v>
      </c>
      <c r="H238" s="197">
        <v>0.402850930764095</v>
      </c>
      <c r="I238" s="81">
        <v>12089</v>
      </c>
      <c r="J238" s="197">
        <v>0.3178094641614776</v>
      </c>
      <c r="K238" s="81">
        <v>51672</v>
      </c>
      <c r="L238" s="197">
        <v>0.34478421597818887</v>
      </c>
      <c r="M238" s="80"/>
      <c r="N238" s="173">
        <v>40</v>
      </c>
      <c r="O238" s="195">
        <v>0.13075787413421291</v>
      </c>
      <c r="P238" s="238">
        <v>200</v>
      </c>
      <c r="Q238" s="197">
        <v>0.09685086140440079</v>
      </c>
      <c r="R238" s="81">
        <v>7181</v>
      </c>
      <c r="S238" s="197">
        <v>0.14657980248920277</v>
      </c>
      <c r="T238" s="81">
        <v>24034</v>
      </c>
      <c r="U238" s="197">
        <v>0.14023426778307774</v>
      </c>
    </row>
    <row r="239" spans="2:21" ht="12" customHeight="1">
      <c r="B239" s="627"/>
      <c r="C239" s="122"/>
      <c r="D239" s="123" t="s">
        <v>137</v>
      </c>
      <c r="E239" s="173">
        <v>10</v>
      </c>
      <c r="F239" s="195">
        <v>0.08370631317457614</v>
      </c>
      <c r="G239" s="238">
        <v>124</v>
      </c>
      <c r="H239" s="197">
        <v>0.050581536801011046</v>
      </c>
      <c r="I239" s="81">
        <v>2024</v>
      </c>
      <c r="J239" s="197">
        <v>0.056365115763033755</v>
      </c>
      <c r="K239" s="81">
        <v>7531</v>
      </c>
      <c r="L239" s="197">
        <v>0.05405832447207641</v>
      </c>
      <c r="M239" s="80"/>
      <c r="N239" s="173">
        <v>42</v>
      </c>
      <c r="O239" s="195">
        <v>0.12844776393012758</v>
      </c>
      <c r="P239" s="238">
        <v>591</v>
      </c>
      <c r="Q239" s="197">
        <v>0.2799868222027751</v>
      </c>
      <c r="R239" s="81">
        <v>8219</v>
      </c>
      <c r="S239" s="197">
        <v>0.158813708654485</v>
      </c>
      <c r="T239" s="81">
        <v>36432</v>
      </c>
      <c r="U239" s="197">
        <v>0.19256347870907883</v>
      </c>
    </row>
    <row r="240" spans="2:21" ht="12" customHeight="1">
      <c r="B240" s="627"/>
      <c r="C240" s="124"/>
      <c r="D240" s="125" t="s">
        <v>392</v>
      </c>
      <c r="E240" s="174">
        <v>109</v>
      </c>
      <c r="F240" s="196">
        <v>1</v>
      </c>
      <c r="G240" s="239">
        <v>2336</v>
      </c>
      <c r="H240" s="198">
        <v>1</v>
      </c>
      <c r="I240" s="82">
        <v>38312</v>
      </c>
      <c r="J240" s="198">
        <v>1</v>
      </c>
      <c r="K240" s="82">
        <v>149120</v>
      </c>
      <c r="L240" s="198">
        <v>1</v>
      </c>
      <c r="M240" s="80"/>
      <c r="N240" s="174">
        <v>317</v>
      </c>
      <c r="O240" s="196">
        <v>1</v>
      </c>
      <c r="P240" s="239">
        <v>2102</v>
      </c>
      <c r="Q240" s="198">
        <v>1</v>
      </c>
      <c r="R240" s="82">
        <v>51051</v>
      </c>
      <c r="S240" s="198">
        <v>1</v>
      </c>
      <c r="T240" s="82">
        <v>182755</v>
      </c>
      <c r="U240" s="198">
        <v>1</v>
      </c>
    </row>
    <row r="241" spans="1:21" ht="12" customHeight="1">
      <c r="A241" s="68" t="s">
        <v>45</v>
      </c>
      <c r="B241" s="627" t="s">
        <v>472</v>
      </c>
      <c r="C241" s="122" t="s">
        <v>468</v>
      </c>
      <c r="D241" s="123" t="s">
        <v>134</v>
      </c>
      <c r="E241" s="173">
        <v>9</v>
      </c>
      <c r="F241" s="195">
        <v>0.09423362964682652</v>
      </c>
      <c r="G241" s="238">
        <v>218</v>
      </c>
      <c r="H241" s="197">
        <v>0.09928038096796424</v>
      </c>
      <c r="I241" s="81">
        <v>7866</v>
      </c>
      <c r="J241" s="197">
        <v>0.2098252928270509</v>
      </c>
      <c r="K241" s="81">
        <v>27159</v>
      </c>
      <c r="L241" s="197">
        <v>0.18954205612385536</v>
      </c>
      <c r="M241" s="80"/>
      <c r="N241" s="173">
        <v>23</v>
      </c>
      <c r="O241" s="195">
        <v>0.07577712988674361</v>
      </c>
      <c r="P241" s="238">
        <v>105</v>
      </c>
      <c r="Q241" s="197">
        <v>0.052870214721959366</v>
      </c>
      <c r="R241" s="81">
        <v>5512</v>
      </c>
      <c r="S241" s="197">
        <v>0.11259014408802087</v>
      </c>
      <c r="T241" s="81">
        <v>16188</v>
      </c>
      <c r="U241" s="197">
        <v>0.09389320727672101</v>
      </c>
    </row>
    <row r="242" spans="2:21" ht="12" customHeight="1">
      <c r="B242" s="627"/>
      <c r="C242" s="122" t="s">
        <v>535</v>
      </c>
      <c r="D242" s="123" t="s">
        <v>135</v>
      </c>
      <c r="E242" s="173">
        <v>3</v>
      </c>
      <c r="F242" s="195">
        <v>0.03408370023836461</v>
      </c>
      <c r="G242" s="238">
        <v>272</v>
      </c>
      <c r="H242" s="197">
        <v>0.13407604192853825</v>
      </c>
      <c r="I242" s="81">
        <v>10866</v>
      </c>
      <c r="J242" s="197">
        <v>0.2910364087989483</v>
      </c>
      <c r="K242" s="81">
        <v>37908</v>
      </c>
      <c r="L242" s="197">
        <v>0.26366644892108</v>
      </c>
      <c r="M242" s="80"/>
      <c r="N242" s="173">
        <v>83</v>
      </c>
      <c r="O242" s="195">
        <v>0.2626893274443481</v>
      </c>
      <c r="P242" s="238">
        <v>486</v>
      </c>
      <c r="Q242" s="197">
        <v>0.23880819491386152</v>
      </c>
      <c r="R242" s="81">
        <v>22628</v>
      </c>
      <c r="S242" s="197">
        <v>0.44676079935591617</v>
      </c>
      <c r="T242" s="81">
        <v>73269</v>
      </c>
      <c r="U242" s="197">
        <v>0.40770510096385665</v>
      </c>
    </row>
    <row r="243" spans="2:21" ht="12" customHeight="1">
      <c r="B243" s="627"/>
      <c r="C243" s="122"/>
      <c r="D243" s="123" t="s">
        <v>136</v>
      </c>
      <c r="E243" s="173">
        <v>58</v>
      </c>
      <c r="F243" s="195">
        <v>0.5333939817676774</v>
      </c>
      <c r="G243" s="238">
        <v>658</v>
      </c>
      <c r="H243" s="197">
        <v>0.27933914639929247</v>
      </c>
      <c r="I243" s="81">
        <v>12976</v>
      </c>
      <c r="J243" s="197">
        <v>0.33916614397261197</v>
      </c>
      <c r="K243" s="81">
        <v>49682</v>
      </c>
      <c r="L243" s="197">
        <v>0.3377514735062966</v>
      </c>
      <c r="M243" s="80"/>
      <c r="N243" s="173">
        <v>43</v>
      </c>
      <c r="O243" s="195">
        <v>0.13542287363520036</v>
      </c>
      <c r="P243" s="238">
        <v>111</v>
      </c>
      <c r="Q243" s="197">
        <v>0.055240881662442926</v>
      </c>
      <c r="R243" s="81">
        <v>5102</v>
      </c>
      <c r="S243" s="197">
        <v>0.10591135908247104</v>
      </c>
      <c r="T243" s="81">
        <v>15711</v>
      </c>
      <c r="U243" s="197">
        <v>0.09327696992677117</v>
      </c>
    </row>
    <row r="244" spans="2:21" ht="12" customHeight="1">
      <c r="B244" s="627"/>
      <c r="C244" s="122"/>
      <c r="D244" s="123" t="s">
        <v>137</v>
      </c>
      <c r="E244" s="173">
        <v>38</v>
      </c>
      <c r="F244" s="195">
        <v>0.3382886883471327</v>
      </c>
      <c r="G244" s="238">
        <v>1191</v>
      </c>
      <c r="H244" s="197">
        <v>0.4873044307041869</v>
      </c>
      <c r="I244" s="81">
        <v>6629</v>
      </c>
      <c r="J244" s="197">
        <v>0.159972154401534</v>
      </c>
      <c r="K244" s="81">
        <v>34586</v>
      </c>
      <c r="L244" s="197">
        <v>0.209040021448741</v>
      </c>
      <c r="M244" s="80"/>
      <c r="N244" s="173">
        <v>171</v>
      </c>
      <c r="O244" s="195">
        <v>0.5261106690337055</v>
      </c>
      <c r="P244" s="238">
        <v>1406</v>
      </c>
      <c r="Q244" s="197">
        <v>0.6530807087017518</v>
      </c>
      <c r="R244" s="81">
        <v>17899</v>
      </c>
      <c r="S244" s="197">
        <v>0.3347376974737615</v>
      </c>
      <c r="T244" s="81">
        <v>77814</v>
      </c>
      <c r="U244" s="197">
        <v>0.4051247218326832</v>
      </c>
    </row>
    <row r="245" spans="2:21" ht="12" customHeight="1">
      <c r="B245" s="627"/>
      <c r="C245" s="124"/>
      <c r="D245" s="125" t="s">
        <v>392</v>
      </c>
      <c r="E245" s="174">
        <v>108</v>
      </c>
      <c r="F245" s="196">
        <v>1</v>
      </c>
      <c r="G245" s="239">
        <v>2339</v>
      </c>
      <c r="H245" s="198">
        <v>1</v>
      </c>
      <c r="I245" s="82">
        <v>38337</v>
      </c>
      <c r="J245" s="198">
        <v>1</v>
      </c>
      <c r="K245" s="82">
        <v>149335</v>
      </c>
      <c r="L245" s="198">
        <v>1</v>
      </c>
      <c r="M245" s="80"/>
      <c r="N245" s="174">
        <v>320</v>
      </c>
      <c r="O245" s="196">
        <v>1</v>
      </c>
      <c r="P245" s="239">
        <v>2108</v>
      </c>
      <c r="Q245" s="198">
        <v>1</v>
      </c>
      <c r="R245" s="82">
        <v>51141</v>
      </c>
      <c r="S245" s="198">
        <v>1</v>
      </c>
      <c r="T245" s="82">
        <v>182982</v>
      </c>
      <c r="U245" s="198">
        <v>1</v>
      </c>
    </row>
    <row r="246" spans="1:21" ht="12" customHeight="1">
      <c r="A246" s="68" t="s">
        <v>46</v>
      </c>
      <c r="B246" s="627" t="s">
        <v>326</v>
      </c>
      <c r="C246" s="122" t="s">
        <v>413</v>
      </c>
      <c r="D246" s="123" t="s">
        <v>134</v>
      </c>
      <c r="E246" s="173">
        <v>27</v>
      </c>
      <c r="F246" s="195">
        <v>0.269439566558164</v>
      </c>
      <c r="G246" s="238">
        <v>480</v>
      </c>
      <c r="H246" s="197">
        <v>0.2091675866718672</v>
      </c>
      <c r="I246" s="81">
        <v>11629</v>
      </c>
      <c r="J246" s="197">
        <v>0.3043466211453713</v>
      </c>
      <c r="K246" s="81">
        <v>42078</v>
      </c>
      <c r="L246" s="197">
        <v>0.28751961444838536</v>
      </c>
      <c r="M246" s="80"/>
      <c r="N246" s="173">
        <v>50</v>
      </c>
      <c r="O246" s="195">
        <v>0.15972636604505566</v>
      </c>
      <c r="P246" s="238">
        <v>179</v>
      </c>
      <c r="Q246" s="197">
        <v>0.08530145643895094</v>
      </c>
      <c r="R246" s="81">
        <v>7981</v>
      </c>
      <c r="S246" s="197">
        <v>0.1618236241533739</v>
      </c>
      <c r="T246" s="81">
        <v>24041</v>
      </c>
      <c r="U246" s="197">
        <v>0.14072439896618566</v>
      </c>
    </row>
    <row r="247" spans="2:21" ht="12" customHeight="1">
      <c r="B247" s="627"/>
      <c r="C247" s="122" t="s">
        <v>535</v>
      </c>
      <c r="D247" s="123" t="s">
        <v>135</v>
      </c>
      <c r="E247" s="173">
        <v>21</v>
      </c>
      <c r="F247" s="195">
        <v>0.19389241048483846</v>
      </c>
      <c r="G247" s="238">
        <v>383</v>
      </c>
      <c r="H247" s="197">
        <v>0.18090577233734847</v>
      </c>
      <c r="I247" s="81">
        <v>10801</v>
      </c>
      <c r="J247" s="197">
        <v>0.2945807854947261</v>
      </c>
      <c r="K247" s="81">
        <v>36281</v>
      </c>
      <c r="L247" s="197">
        <v>0.2637932061333699</v>
      </c>
      <c r="M247" s="80"/>
      <c r="N247" s="173">
        <v>207</v>
      </c>
      <c r="O247" s="195">
        <v>0.656848266751356</v>
      </c>
      <c r="P247" s="238">
        <v>1120</v>
      </c>
      <c r="Q247" s="197">
        <v>0.5353177000707798</v>
      </c>
      <c r="R247" s="81">
        <v>32746</v>
      </c>
      <c r="S247" s="197">
        <v>0.6431720044915867</v>
      </c>
      <c r="T247" s="81">
        <v>112466</v>
      </c>
      <c r="U247" s="197">
        <v>0.6208520798882443</v>
      </c>
    </row>
    <row r="248" spans="2:21" ht="12" customHeight="1">
      <c r="B248" s="627"/>
      <c r="C248" s="122"/>
      <c r="D248" s="123" t="s">
        <v>136</v>
      </c>
      <c r="E248" s="173">
        <v>52</v>
      </c>
      <c r="F248" s="195">
        <v>0.46133234109988047</v>
      </c>
      <c r="G248" s="238">
        <v>1415</v>
      </c>
      <c r="H248" s="197">
        <v>0.5830709338505305</v>
      </c>
      <c r="I248" s="81">
        <v>14685</v>
      </c>
      <c r="J248" s="197">
        <v>0.3695389492948571</v>
      </c>
      <c r="K248" s="81">
        <v>66169</v>
      </c>
      <c r="L248" s="197">
        <v>0.4157484314321826</v>
      </c>
      <c r="M248" s="80"/>
      <c r="N248" s="173">
        <v>30</v>
      </c>
      <c r="O248" s="195">
        <v>0.0949912178291485</v>
      </c>
      <c r="P248" s="238">
        <v>187</v>
      </c>
      <c r="Q248" s="197">
        <v>0.0857023201759509</v>
      </c>
      <c r="R248" s="81">
        <v>4737</v>
      </c>
      <c r="S248" s="197">
        <v>0.09673134141389575</v>
      </c>
      <c r="T248" s="81">
        <v>16179</v>
      </c>
      <c r="U248" s="197">
        <v>0.09441445745350503</v>
      </c>
    </row>
    <row r="249" spans="2:21" ht="12" customHeight="1">
      <c r="B249" s="627"/>
      <c r="C249" s="122"/>
      <c r="D249" s="123" t="s">
        <v>137</v>
      </c>
      <c r="E249" s="173">
        <v>9</v>
      </c>
      <c r="F249" s="195">
        <v>0.07533568185711853</v>
      </c>
      <c r="G249" s="238">
        <v>57</v>
      </c>
      <c r="H249" s="197">
        <v>0.02685570714023454</v>
      </c>
      <c r="I249" s="81">
        <v>1108</v>
      </c>
      <c r="J249" s="197">
        <v>0.031533644065177904</v>
      </c>
      <c r="K249" s="81">
        <v>4288</v>
      </c>
      <c r="L249" s="197">
        <v>0.03293874798602648</v>
      </c>
      <c r="M249" s="80"/>
      <c r="N249" s="173">
        <v>28</v>
      </c>
      <c r="O249" s="195">
        <v>0.08843414937443782</v>
      </c>
      <c r="P249" s="238">
        <v>610</v>
      </c>
      <c r="Q249" s="197">
        <v>0.2936785233143332</v>
      </c>
      <c r="R249" s="81">
        <v>5418</v>
      </c>
      <c r="S249" s="197">
        <v>0.09827302994128256</v>
      </c>
      <c r="T249" s="81">
        <v>29488</v>
      </c>
      <c r="U249" s="197">
        <v>0.1440090636920899</v>
      </c>
    </row>
    <row r="250" spans="2:21" ht="12" customHeight="1">
      <c r="B250" s="627"/>
      <c r="C250" s="124"/>
      <c r="D250" s="125" t="s">
        <v>392</v>
      </c>
      <c r="E250" s="174">
        <v>109</v>
      </c>
      <c r="F250" s="196">
        <v>1</v>
      </c>
      <c r="G250" s="239">
        <v>2335</v>
      </c>
      <c r="H250" s="198">
        <v>1</v>
      </c>
      <c r="I250" s="82">
        <v>38223</v>
      </c>
      <c r="J250" s="198">
        <v>1</v>
      </c>
      <c r="K250" s="82">
        <v>148816</v>
      </c>
      <c r="L250" s="198">
        <v>1</v>
      </c>
      <c r="M250" s="80"/>
      <c r="N250" s="174">
        <v>315</v>
      </c>
      <c r="O250" s="196">
        <v>1</v>
      </c>
      <c r="P250" s="239">
        <v>2096</v>
      </c>
      <c r="Q250" s="198">
        <v>1</v>
      </c>
      <c r="R250" s="82">
        <v>50882</v>
      </c>
      <c r="S250" s="198">
        <v>1</v>
      </c>
      <c r="T250" s="82">
        <v>182174</v>
      </c>
      <c r="U250" s="198">
        <v>1</v>
      </c>
    </row>
    <row r="251" spans="1:21" ht="12" customHeight="1">
      <c r="A251" s="68" t="s">
        <v>47</v>
      </c>
      <c r="B251" s="627" t="s">
        <v>470</v>
      </c>
      <c r="C251" s="122" t="s">
        <v>414</v>
      </c>
      <c r="D251" s="123" t="s">
        <v>134</v>
      </c>
      <c r="E251" s="173">
        <v>41</v>
      </c>
      <c r="F251" s="195">
        <v>0.38187457651825846</v>
      </c>
      <c r="G251" s="238">
        <v>755</v>
      </c>
      <c r="H251" s="197">
        <v>0.3281749782700701</v>
      </c>
      <c r="I251" s="81">
        <v>13112</v>
      </c>
      <c r="J251" s="197">
        <v>0.34529432373817665</v>
      </c>
      <c r="K251" s="81">
        <v>50436</v>
      </c>
      <c r="L251" s="197">
        <v>0.3382152767319559</v>
      </c>
      <c r="M251" s="80"/>
      <c r="N251" s="173">
        <v>62</v>
      </c>
      <c r="O251" s="195">
        <v>0.19887384427839336</v>
      </c>
      <c r="P251" s="238">
        <v>189</v>
      </c>
      <c r="Q251" s="197">
        <v>0.09046696987980357</v>
      </c>
      <c r="R251" s="81">
        <v>8015</v>
      </c>
      <c r="S251" s="197">
        <v>0.1640297783968361</v>
      </c>
      <c r="T251" s="81">
        <v>23956</v>
      </c>
      <c r="U251" s="197">
        <v>0.1393189098246572</v>
      </c>
    </row>
    <row r="252" spans="2:21" ht="12" customHeight="1">
      <c r="B252" s="627"/>
      <c r="C252" s="122" t="s">
        <v>535</v>
      </c>
      <c r="D252" s="123" t="s">
        <v>135</v>
      </c>
      <c r="E252" s="173">
        <v>36</v>
      </c>
      <c r="F252" s="195">
        <v>0.3301659373557469</v>
      </c>
      <c r="G252" s="238">
        <v>1043</v>
      </c>
      <c r="H252" s="197">
        <v>0.44572667054632736</v>
      </c>
      <c r="I252" s="81">
        <v>17019</v>
      </c>
      <c r="J252" s="197">
        <v>0.4316645726362669</v>
      </c>
      <c r="K252" s="81">
        <v>66989</v>
      </c>
      <c r="L252" s="197">
        <v>0.4400021498395879</v>
      </c>
      <c r="M252" s="80"/>
      <c r="N252" s="173">
        <v>172</v>
      </c>
      <c r="O252" s="195">
        <v>0.5428384395126994</v>
      </c>
      <c r="P252" s="238">
        <v>1296</v>
      </c>
      <c r="Q252" s="197">
        <v>0.6232154801577687</v>
      </c>
      <c r="R252" s="81">
        <v>30456</v>
      </c>
      <c r="S252" s="197">
        <v>0.5871425824452368</v>
      </c>
      <c r="T252" s="81">
        <v>109734</v>
      </c>
      <c r="U252" s="197">
        <v>0.5958320288932538</v>
      </c>
    </row>
    <row r="253" spans="2:21" ht="12" customHeight="1">
      <c r="B253" s="627"/>
      <c r="C253" s="122"/>
      <c r="D253" s="123" t="s">
        <v>136</v>
      </c>
      <c r="E253" s="173">
        <v>20</v>
      </c>
      <c r="F253" s="195">
        <v>0.18634546392003082</v>
      </c>
      <c r="G253" s="238">
        <v>464</v>
      </c>
      <c r="H253" s="197">
        <v>0.19642064381233595</v>
      </c>
      <c r="I253" s="81">
        <v>6529</v>
      </c>
      <c r="J253" s="197">
        <v>0.18077737230855792</v>
      </c>
      <c r="K253" s="81">
        <v>25716</v>
      </c>
      <c r="L253" s="197">
        <v>0.18058673251408106</v>
      </c>
      <c r="M253" s="80"/>
      <c r="N253" s="173">
        <v>42</v>
      </c>
      <c r="O253" s="195">
        <v>0.12978694266297525</v>
      </c>
      <c r="P253" s="238">
        <v>125</v>
      </c>
      <c r="Q253" s="197">
        <v>0.06003117483796046</v>
      </c>
      <c r="R253" s="81">
        <v>5038</v>
      </c>
      <c r="S253" s="197">
        <v>0.10683048519845069</v>
      </c>
      <c r="T253" s="81">
        <v>16363</v>
      </c>
      <c r="U253" s="197">
        <v>0.09748853950717086</v>
      </c>
    </row>
    <row r="254" spans="2:21" ht="12" customHeight="1">
      <c r="B254" s="627"/>
      <c r="C254" s="122"/>
      <c r="D254" s="123" t="s">
        <v>137</v>
      </c>
      <c r="E254" s="173">
        <v>11</v>
      </c>
      <c r="F254" s="195">
        <v>0.10161402220596553</v>
      </c>
      <c r="G254" s="238">
        <v>64</v>
      </c>
      <c r="H254" s="197">
        <v>0.02967770737124796</v>
      </c>
      <c r="I254" s="81">
        <v>1473</v>
      </c>
      <c r="J254" s="197">
        <v>0.04226373131713765</v>
      </c>
      <c r="K254" s="81">
        <v>5386</v>
      </c>
      <c r="L254" s="197">
        <v>0.041195840914349476</v>
      </c>
      <c r="M254" s="80"/>
      <c r="N254" s="173">
        <v>42</v>
      </c>
      <c r="O254" s="195">
        <v>0.12850077354593017</v>
      </c>
      <c r="P254" s="238">
        <v>483</v>
      </c>
      <c r="Q254" s="197">
        <v>0.2262863751244824</v>
      </c>
      <c r="R254" s="81">
        <v>7300</v>
      </c>
      <c r="S254" s="197">
        <v>0.14199715395962434</v>
      </c>
      <c r="T254" s="81">
        <v>31846</v>
      </c>
      <c r="U254" s="197">
        <v>0.1673605217749468</v>
      </c>
    </row>
    <row r="255" spans="2:21" ht="12" customHeight="1">
      <c r="B255" s="627"/>
      <c r="C255" s="124"/>
      <c r="D255" s="125" t="s">
        <v>392</v>
      </c>
      <c r="E255" s="174">
        <v>108</v>
      </c>
      <c r="F255" s="196">
        <v>1</v>
      </c>
      <c r="G255" s="239">
        <v>2326</v>
      </c>
      <c r="H255" s="198">
        <v>1</v>
      </c>
      <c r="I255" s="82">
        <v>38133</v>
      </c>
      <c r="J255" s="198">
        <v>1</v>
      </c>
      <c r="K255" s="82">
        <v>148527</v>
      </c>
      <c r="L255" s="198">
        <v>1</v>
      </c>
      <c r="M255" s="80"/>
      <c r="N255" s="174">
        <v>318</v>
      </c>
      <c r="O255" s="196">
        <v>1</v>
      </c>
      <c r="P255" s="239">
        <v>2093</v>
      </c>
      <c r="Q255" s="198">
        <v>1</v>
      </c>
      <c r="R255" s="82">
        <v>50809</v>
      </c>
      <c r="S255" s="198">
        <v>1</v>
      </c>
      <c r="T255" s="82">
        <v>181899</v>
      </c>
      <c r="U255" s="198">
        <v>1</v>
      </c>
    </row>
    <row r="256" spans="1:21" ht="12.75">
      <c r="A256" s="68" t="s">
        <v>48</v>
      </c>
      <c r="B256" s="627" t="s">
        <v>478</v>
      </c>
      <c r="C256" s="122" t="s">
        <v>454</v>
      </c>
      <c r="D256" s="123" t="s">
        <v>134</v>
      </c>
      <c r="E256" s="175">
        <v>30</v>
      </c>
      <c r="F256" s="199">
        <v>0.28586495631317516</v>
      </c>
      <c r="G256" s="237">
        <v>591</v>
      </c>
      <c r="H256" s="208">
        <v>0.26905030384108913</v>
      </c>
      <c r="I256" s="137">
        <v>14733</v>
      </c>
      <c r="J256" s="208">
        <v>0.3829832513582268</v>
      </c>
      <c r="K256" s="137">
        <v>55330</v>
      </c>
      <c r="L256" s="208">
        <v>0.3740532212847452</v>
      </c>
      <c r="M256" s="80"/>
      <c r="N256" s="175">
        <v>42</v>
      </c>
      <c r="O256" s="199">
        <v>0.135905834095801</v>
      </c>
      <c r="P256" s="237">
        <v>107</v>
      </c>
      <c r="Q256" s="208">
        <v>0.05258145380535229</v>
      </c>
      <c r="R256" s="137">
        <v>6344</v>
      </c>
      <c r="S256" s="208">
        <v>0.1300179785531318</v>
      </c>
      <c r="T256" s="137">
        <v>19470</v>
      </c>
      <c r="U256" s="208">
        <v>0.11489451867213737</v>
      </c>
    </row>
    <row r="257" spans="2:21" ht="12" customHeight="1">
      <c r="B257" s="627"/>
      <c r="C257" s="122" t="s">
        <v>535</v>
      </c>
      <c r="D257" s="123" t="s">
        <v>135</v>
      </c>
      <c r="E257" s="173">
        <v>2</v>
      </c>
      <c r="F257" s="195">
        <v>0.025427766832276905</v>
      </c>
      <c r="G257" s="238">
        <v>131</v>
      </c>
      <c r="H257" s="197">
        <v>0.06446056827857859</v>
      </c>
      <c r="I257" s="81">
        <v>4269</v>
      </c>
      <c r="J257" s="197">
        <v>0.11816767882813757</v>
      </c>
      <c r="K257" s="81">
        <v>15713</v>
      </c>
      <c r="L257" s="197">
        <v>0.11386363852560281</v>
      </c>
      <c r="M257" s="80"/>
      <c r="N257" s="173">
        <v>49</v>
      </c>
      <c r="O257" s="195">
        <v>0.15571228509084017</v>
      </c>
      <c r="P257" s="238">
        <v>294</v>
      </c>
      <c r="Q257" s="197">
        <v>0.15099561171518583</v>
      </c>
      <c r="R257" s="81">
        <v>10666</v>
      </c>
      <c r="S257" s="197">
        <v>0.20942351795788358</v>
      </c>
      <c r="T257" s="81">
        <v>40293</v>
      </c>
      <c r="U257" s="197">
        <v>0.227871264398983</v>
      </c>
    </row>
    <row r="258" spans="2:21" ht="12" customHeight="1">
      <c r="B258" s="627"/>
      <c r="C258" s="122"/>
      <c r="D258" s="123" t="s">
        <v>136</v>
      </c>
      <c r="E258" s="173">
        <v>71</v>
      </c>
      <c r="F258" s="195">
        <v>0.6384834889498031</v>
      </c>
      <c r="G258" s="238">
        <v>1563</v>
      </c>
      <c r="H258" s="197">
        <v>0.6464032745202739</v>
      </c>
      <c r="I258" s="81">
        <v>18536</v>
      </c>
      <c r="J258" s="197">
        <v>0.4758328982741284</v>
      </c>
      <c r="K258" s="81">
        <v>75247</v>
      </c>
      <c r="L258" s="197">
        <v>0.4898064012356658</v>
      </c>
      <c r="M258" s="80"/>
      <c r="N258" s="173">
        <v>167</v>
      </c>
      <c r="O258" s="195">
        <v>0.5240763823508169</v>
      </c>
      <c r="P258" s="238">
        <v>540</v>
      </c>
      <c r="Q258" s="197">
        <v>0.2557523633755345</v>
      </c>
      <c r="R258" s="81">
        <v>17851</v>
      </c>
      <c r="S258" s="197">
        <v>0.3514918670340767</v>
      </c>
      <c r="T258" s="81">
        <v>59689</v>
      </c>
      <c r="U258" s="197">
        <v>0.32955572315707554</v>
      </c>
    </row>
    <row r="259" spans="2:21" ht="12" customHeight="1">
      <c r="B259" s="627"/>
      <c r="C259" s="122"/>
      <c r="D259" s="123" t="s">
        <v>137</v>
      </c>
      <c r="E259" s="173">
        <v>6</v>
      </c>
      <c r="F259" s="195">
        <v>0.05022378790474568</v>
      </c>
      <c r="G259" s="238">
        <v>49</v>
      </c>
      <c r="H259" s="197">
        <v>0.020085853360040602</v>
      </c>
      <c r="I259" s="81">
        <v>805</v>
      </c>
      <c r="J259" s="197">
        <v>0.023016171539680802</v>
      </c>
      <c r="K259" s="81">
        <v>2959</v>
      </c>
      <c r="L259" s="197">
        <v>0.022276738953936483</v>
      </c>
      <c r="M259" s="80"/>
      <c r="N259" s="173">
        <v>61</v>
      </c>
      <c r="O259" s="195">
        <v>0.18430549846254002</v>
      </c>
      <c r="P259" s="238">
        <v>1171</v>
      </c>
      <c r="Q259" s="197">
        <v>0.5406705711039459</v>
      </c>
      <c r="R259" s="81">
        <v>16222</v>
      </c>
      <c r="S259" s="197">
        <v>0.3090666364550805</v>
      </c>
      <c r="T259" s="81">
        <v>63515</v>
      </c>
      <c r="U259" s="197">
        <v>0.32767849377190195</v>
      </c>
    </row>
    <row r="260" spans="2:21" ht="12" customHeight="1">
      <c r="B260" s="627"/>
      <c r="C260" s="124"/>
      <c r="D260" s="125" t="s">
        <v>392</v>
      </c>
      <c r="E260" s="174">
        <v>109</v>
      </c>
      <c r="F260" s="196">
        <v>1</v>
      </c>
      <c r="G260" s="239">
        <v>2334</v>
      </c>
      <c r="H260" s="198">
        <v>1</v>
      </c>
      <c r="I260" s="82">
        <v>38343</v>
      </c>
      <c r="J260" s="198">
        <v>1</v>
      </c>
      <c r="K260" s="82">
        <v>149249</v>
      </c>
      <c r="L260" s="198">
        <v>1</v>
      </c>
      <c r="M260" s="80"/>
      <c r="N260" s="174">
        <v>319</v>
      </c>
      <c r="O260" s="196">
        <v>1</v>
      </c>
      <c r="P260" s="239">
        <v>2112</v>
      </c>
      <c r="Q260" s="198">
        <v>1</v>
      </c>
      <c r="R260" s="82">
        <v>51083</v>
      </c>
      <c r="S260" s="198">
        <v>1</v>
      </c>
      <c r="T260" s="82">
        <v>182967</v>
      </c>
      <c r="U260" s="198">
        <v>1</v>
      </c>
    </row>
    <row r="261" spans="1:21" ht="35.25" customHeight="1">
      <c r="A261" s="68" t="s">
        <v>138</v>
      </c>
      <c r="B261" s="627" t="s">
        <v>568</v>
      </c>
      <c r="C261" s="122" t="s">
        <v>538</v>
      </c>
      <c r="D261" s="69" t="s">
        <v>588</v>
      </c>
      <c r="E261" s="173">
        <v>1</v>
      </c>
      <c r="F261" s="195">
        <v>0.00858624827355179</v>
      </c>
      <c r="G261" s="238">
        <v>16</v>
      </c>
      <c r="H261" s="197">
        <v>0.0074704889636376835</v>
      </c>
      <c r="I261" s="81">
        <v>456</v>
      </c>
      <c r="J261" s="197">
        <v>0.013520446071972964</v>
      </c>
      <c r="K261" s="81">
        <v>1657</v>
      </c>
      <c r="L261" s="197">
        <v>0.012308086751952732</v>
      </c>
      <c r="M261" s="80"/>
      <c r="N261" s="173">
        <v>0</v>
      </c>
      <c r="O261" s="195">
        <v>0</v>
      </c>
      <c r="P261" s="238">
        <v>17</v>
      </c>
      <c r="Q261" s="197">
        <v>0.008438274103796554</v>
      </c>
      <c r="R261" s="81">
        <v>462</v>
      </c>
      <c r="S261" s="197">
        <v>0.009863763069162947</v>
      </c>
      <c r="T261" s="81">
        <v>1527</v>
      </c>
      <c r="U261" s="197">
        <v>0.00893187365980747</v>
      </c>
    </row>
    <row r="262" spans="1:21" s="88" customFormat="1" ht="12" customHeight="1">
      <c r="A262" s="85"/>
      <c r="B262" s="627"/>
      <c r="C262" s="122"/>
      <c r="D262" s="23">
        <v>2</v>
      </c>
      <c r="E262" s="176">
        <v>2</v>
      </c>
      <c r="F262" s="200">
        <v>0.01717249654710358</v>
      </c>
      <c r="G262" s="240">
        <v>45</v>
      </c>
      <c r="H262" s="203">
        <v>0.01866519271538485</v>
      </c>
      <c r="I262" s="87">
        <v>976</v>
      </c>
      <c r="J262" s="203">
        <v>0.02633544087352954</v>
      </c>
      <c r="K262" s="87">
        <v>3482</v>
      </c>
      <c r="L262" s="203">
        <v>0.024413770678770808</v>
      </c>
      <c r="M262" s="86"/>
      <c r="N262" s="176">
        <v>2</v>
      </c>
      <c r="O262" s="200">
        <v>0.005881907537730336</v>
      </c>
      <c r="P262" s="240">
        <v>32</v>
      </c>
      <c r="Q262" s="203">
        <v>0.014716070852995715</v>
      </c>
      <c r="R262" s="87">
        <v>936</v>
      </c>
      <c r="S262" s="203">
        <v>0.018818228745937</v>
      </c>
      <c r="T262" s="87">
        <v>3418</v>
      </c>
      <c r="U262" s="203">
        <v>0.019496815855823895</v>
      </c>
    </row>
    <row r="263" spans="1:21" s="88" customFormat="1" ht="12" customHeight="1">
      <c r="A263" s="85"/>
      <c r="B263" s="627"/>
      <c r="C263" s="122"/>
      <c r="D263" s="23">
        <v>3</v>
      </c>
      <c r="E263" s="176">
        <v>7</v>
      </c>
      <c r="F263" s="200">
        <v>0.0690139955572276</v>
      </c>
      <c r="G263" s="240">
        <v>113</v>
      </c>
      <c r="H263" s="203">
        <v>0.049495488125816084</v>
      </c>
      <c r="I263" s="87">
        <v>1957</v>
      </c>
      <c r="J263" s="203">
        <v>0.052503126335383205</v>
      </c>
      <c r="K263" s="87">
        <v>7206</v>
      </c>
      <c r="L263" s="203">
        <v>0.050490596651752984</v>
      </c>
      <c r="M263" s="86"/>
      <c r="N263" s="176">
        <v>10</v>
      </c>
      <c r="O263" s="200">
        <v>0.031061995232289537</v>
      </c>
      <c r="P263" s="240">
        <v>62</v>
      </c>
      <c r="Q263" s="203">
        <v>0.0303267331098945</v>
      </c>
      <c r="R263" s="87">
        <v>2021</v>
      </c>
      <c r="S263" s="203">
        <v>0.040330429123359546</v>
      </c>
      <c r="T263" s="87">
        <v>7022</v>
      </c>
      <c r="U263" s="203">
        <v>0.039648588769153774</v>
      </c>
    </row>
    <row r="264" spans="1:21" s="88" customFormat="1" ht="12.75">
      <c r="A264" s="85"/>
      <c r="B264" s="627"/>
      <c r="C264" s="122"/>
      <c r="D264" s="23">
        <v>4</v>
      </c>
      <c r="E264" s="176">
        <v>14</v>
      </c>
      <c r="F264" s="200">
        <v>0.12911773347209013</v>
      </c>
      <c r="G264" s="240">
        <v>236</v>
      </c>
      <c r="H264" s="203">
        <v>0.09744539979554219</v>
      </c>
      <c r="I264" s="87">
        <v>4835</v>
      </c>
      <c r="J264" s="203">
        <v>0.1276004081949851</v>
      </c>
      <c r="K264" s="87">
        <v>17687</v>
      </c>
      <c r="L264" s="203">
        <v>0.12448228236048603</v>
      </c>
      <c r="M264" s="86"/>
      <c r="N264" s="176">
        <v>30</v>
      </c>
      <c r="O264" s="200">
        <v>0.09323057553075227</v>
      </c>
      <c r="P264" s="240">
        <v>180</v>
      </c>
      <c r="Q264" s="203">
        <v>0.08466059265835811</v>
      </c>
      <c r="R264" s="87">
        <v>5529</v>
      </c>
      <c r="S264" s="203">
        <v>0.1113790485676892</v>
      </c>
      <c r="T264" s="87">
        <v>18733</v>
      </c>
      <c r="U264" s="203">
        <v>0.10653707980775055</v>
      </c>
    </row>
    <row r="265" spans="1:21" s="88" customFormat="1" ht="12" customHeight="1">
      <c r="A265" s="85"/>
      <c r="B265" s="627"/>
      <c r="C265" s="122"/>
      <c r="D265" s="23">
        <v>5</v>
      </c>
      <c r="E265" s="176">
        <v>19</v>
      </c>
      <c r="F265" s="200">
        <v>0.18986949012457924</v>
      </c>
      <c r="G265" s="240">
        <v>476</v>
      </c>
      <c r="H265" s="203">
        <v>0.20304736987806052</v>
      </c>
      <c r="I265" s="87">
        <v>8167</v>
      </c>
      <c r="J265" s="203">
        <v>0.21775455756716033</v>
      </c>
      <c r="K265" s="87">
        <v>31451</v>
      </c>
      <c r="L265" s="203">
        <v>0.21416690089401313</v>
      </c>
      <c r="M265" s="86"/>
      <c r="N265" s="176">
        <v>42</v>
      </c>
      <c r="O265" s="200">
        <v>0.13216741342750205</v>
      </c>
      <c r="P265" s="240">
        <v>358</v>
      </c>
      <c r="Q265" s="203">
        <v>0.1712656596912017</v>
      </c>
      <c r="R265" s="87">
        <v>10255</v>
      </c>
      <c r="S265" s="203">
        <v>0.20329170345717013</v>
      </c>
      <c r="T265" s="87">
        <v>36046</v>
      </c>
      <c r="U265" s="203">
        <v>0.20051322995942392</v>
      </c>
    </row>
    <row r="266" spans="1:21" s="88" customFormat="1" ht="12" customHeight="1">
      <c r="A266" s="85"/>
      <c r="B266" s="627"/>
      <c r="C266" s="122"/>
      <c r="D266" s="23">
        <v>6</v>
      </c>
      <c r="E266" s="176">
        <v>34</v>
      </c>
      <c r="F266" s="200">
        <v>0.3015978055229874</v>
      </c>
      <c r="G266" s="240">
        <v>714</v>
      </c>
      <c r="H266" s="203">
        <v>0.3082083210879654</v>
      </c>
      <c r="I266" s="87">
        <v>11786</v>
      </c>
      <c r="J266" s="203">
        <v>0.3006836907331088</v>
      </c>
      <c r="K266" s="87">
        <v>46764</v>
      </c>
      <c r="L266" s="203">
        <v>0.3058686545775628</v>
      </c>
      <c r="M266" s="86"/>
      <c r="N266" s="176">
        <v>110</v>
      </c>
      <c r="O266" s="200">
        <v>0.3447260907591492</v>
      </c>
      <c r="P266" s="240">
        <v>661</v>
      </c>
      <c r="Q266" s="203">
        <v>0.3156861769340839</v>
      </c>
      <c r="R266" s="87">
        <v>16168</v>
      </c>
      <c r="S266" s="203">
        <v>0.3143967843280792</v>
      </c>
      <c r="T266" s="87">
        <v>59006</v>
      </c>
      <c r="U266" s="203">
        <v>0.3202570936143552</v>
      </c>
    </row>
    <row r="267" spans="2:21" ht="23.25" customHeight="1">
      <c r="B267" s="627"/>
      <c r="C267" s="122"/>
      <c r="D267" s="69" t="s">
        <v>589</v>
      </c>
      <c r="E267" s="177">
        <v>29</v>
      </c>
      <c r="F267" s="201">
        <v>0.28464223050246223</v>
      </c>
      <c r="G267" s="241">
        <v>739</v>
      </c>
      <c r="H267" s="204">
        <v>0.31566773943357535</v>
      </c>
      <c r="I267" s="90">
        <v>10116</v>
      </c>
      <c r="J267" s="204">
        <v>0.2616023302240031</v>
      </c>
      <c r="K267" s="90">
        <v>40905</v>
      </c>
      <c r="L267" s="204">
        <v>0.2682697080854338</v>
      </c>
      <c r="M267" s="89"/>
      <c r="N267" s="177">
        <v>127</v>
      </c>
      <c r="O267" s="201">
        <v>0.3929320175125738</v>
      </c>
      <c r="P267" s="241">
        <v>796</v>
      </c>
      <c r="Q267" s="204">
        <v>0.3749064926496804</v>
      </c>
      <c r="R267" s="90">
        <v>15654</v>
      </c>
      <c r="S267" s="204">
        <v>0.301920042708778</v>
      </c>
      <c r="T267" s="90">
        <v>56978</v>
      </c>
      <c r="U267" s="204">
        <v>0.3046153183337891</v>
      </c>
    </row>
    <row r="268" spans="2:21" ht="12" customHeight="1">
      <c r="B268" s="627"/>
      <c r="C268" s="124"/>
      <c r="D268" s="125" t="s">
        <v>392</v>
      </c>
      <c r="E268" s="174">
        <v>106</v>
      </c>
      <c r="F268" s="196">
        <v>1</v>
      </c>
      <c r="G268" s="239">
        <v>2339</v>
      </c>
      <c r="H268" s="198">
        <v>1</v>
      </c>
      <c r="I268" s="82">
        <v>38293</v>
      </c>
      <c r="J268" s="198">
        <v>1</v>
      </c>
      <c r="K268" s="82">
        <v>149152</v>
      </c>
      <c r="L268" s="198">
        <v>1</v>
      </c>
      <c r="M268" s="80"/>
      <c r="N268" s="174">
        <v>321</v>
      </c>
      <c r="O268" s="196">
        <v>1</v>
      </c>
      <c r="P268" s="239">
        <v>2106</v>
      </c>
      <c r="Q268" s="198">
        <v>1</v>
      </c>
      <c r="R268" s="82">
        <v>51025</v>
      </c>
      <c r="S268" s="198">
        <v>1</v>
      </c>
      <c r="T268" s="82">
        <v>182730</v>
      </c>
      <c r="U268" s="198">
        <v>1</v>
      </c>
    </row>
    <row r="269" spans="1:21" ht="25.5" customHeight="1">
      <c r="A269" s="68" t="s">
        <v>49</v>
      </c>
      <c r="B269" s="627" t="s">
        <v>569</v>
      </c>
      <c r="C269" s="122" t="s">
        <v>539</v>
      </c>
      <c r="D269" s="123" t="s">
        <v>590</v>
      </c>
      <c r="E269" s="173">
        <v>1</v>
      </c>
      <c r="F269" s="195">
        <v>0.00858624827355179</v>
      </c>
      <c r="G269" s="238">
        <v>8</v>
      </c>
      <c r="H269" s="197">
        <v>0.003534448380635634</v>
      </c>
      <c r="I269" s="81">
        <v>332</v>
      </c>
      <c r="J269" s="197">
        <v>0.01105828633731655</v>
      </c>
      <c r="K269" s="81">
        <v>1266</v>
      </c>
      <c r="L269" s="197">
        <v>0.010288275684570662</v>
      </c>
      <c r="M269" s="80"/>
      <c r="N269" s="173">
        <v>6</v>
      </c>
      <c r="O269" s="195">
        <v>0.01870286333264823</v>
      </c>
      <c r="P269" s="238">
        <v>15</v>
      </c>
      <c r="Q269" s="197">
        <v>0.008049141917966742</v>
      </c>
      <c r="R269" s="81">
        <v>502</v>
      </c>
      <c r="S269" s="197">
        <v>0.011067080921691801</v>
      </c>
      <c r="T269" s="81">
        <v>1703</v>
      </c>
      <c r="U269" s="197">
        <v>0.01063079449261265</v>
      </c>
    </row>
    <row r="270" spans="1:21" s="88" customFormat="1" ht="12.75" customHeight="1">
      <c r="A270" s="85"/>
      <c r="B270" s="627"/>
      <c r="C270" s="122"/>
      <c r="D270" s="23">
        <v>2</v>
      </c>
      <c r="E270" s="176">
        <v>1</v>
      </c>
      <c r="F270" s="200">
        <v>0.017496505915916852</v>
      </c>
      <c r="G270" s="240">
        <v>25</v>
      </c>
      <c r="H270" s="203">
        <v>0.01037238820012384</v>
      </c>
      <c r="I270" s="87">
        <v>860</v>
      </c>
      <c r="J270" s="203">
        <v>0.025531358514234513</v>
      </c>
      <c r="K270" s="87">
        <v>3176</v>
      </c>
      <c r="L270" s="203">
        <v>0.024691155671489343</v>
      </c>
      <c r="M270" s="86"/>
      <c r="N270" s="176">
        <v>9</v>
      </c>
      <c r="O270" s="200">
        <v>0.028789760146639098</v>
      </c>
      <c r="P270" s="240">
        <v>29</v>
      </c>
      <c r="Q270" s="203">
        <v>0.013670372942785896</v>
      </c>
      <c r="R270" s="87">
        <v>1052</v>
      </c>
      <c r="S270" s="203">
        <v>0.021617050628438023</v>
      </c>
      <c r="T270" s="87">
        <v>3738</v>
      </c>
      <c r="U270" s="203">
        <v>0.022235105472692453</v>
      </c>
    </row>
    <row r="271" spans="1:21" s="88" customFormat="1" ht="12.75" customHeight="1">
      <c r="A271" s="85"/>
      <c r="B271" s="627"/>
      <c r="C271" s="122"/>
      <c r="D271" s="23">
        <v>3</v>
      </c>
      <c r="E271" s="176">
        <v>8</v>
      </c>
      <c r="F271" s="200">
        <v>0.06868998618841432</v>
      </c>
      <c r="G271" s="240">
        <v>105</v>
      </c>
      <c r="H271" s="203">
        <v>0.04145270961503694</v>
      </c>
      <c r="I271" s="87">
        <v>2113</v>
      </c>
      <c r="J271" s="203">
        <v>0.05788622782073933</v>
      </c>
      <c r="K271" s="87">
        <v>8102</v>
      </c>
      <c r="L271" s="203">
        <v>0.0579742611200174</v>
      </c>
      <c r="M271" s="86"/>
      <c r="N271" s="176">
        <v>16</v>
      </c>
      <c r="O271" s="200">
        <v>0.049912147893864355</v>
      </c>
      <c r="P271" s="240">
        <v>48</v>
      </c>
      <c r="Q271" s="203">
        <v>0.02204437534168829</v>
      </c>
      <c r="R271" s="87">
        <v>2289</v>
      </c>
      <c r="S271" s="203">
        <v>0.04593019295360477</v>
      </c>
      <c r="T271" s="87">
        <v>8032</v>
      </c>
      <c r="U271" s="203">
        <v>0.04670109553217866</v>
      </c>
    </row>
    <row r="272" spans="1:21" s="88" customFormat="1" ht="12.75" customHeight="1">
      <c r="A272" s="85"/>
      <c r="B272" s="627"/>
      <c r="C272" s="122"/>
      <c r="D272" s="23">
        <v>4</v>
      </c>
      <c r="E272" s="176">
        <v>17</v>
      </c>
      <c r="F272" s="200">
        <v>0.16378673593511056</v>
      </c>
      <c r="G272" s="240">
        <v>305</v>
      </c>
      <c r="H272" s="203">
        <v>0.12363494304751935</v>
      </c>
      <c r="I272" s="87">
        <v>6166</v>
      </c>
      <c r="J272" s="203">
        <v>0.16339597581805876</v>
      </c>
      <c r="K272" s="87">
        <v>23482</v>
      </c>
      <c r="L272" s="203">
        <v>0.16443161427585753</v>
      </c>
      <c r="M272" s="86"/>
      <c r="N272" s="176">
        <v>37</v>
      </c>
      <c r="O272" s="200">
        <v>0.11409859310355902</v>
      </c>
      <c r="P272" s="240">
        <v>168</v>
      </c>
      <c r="Q272" s="203">
        <v>0.08071740961592788</v>
      </c>
      <c r="R272" s="87">
        <v>6195</v>
      </c>
      <c r="S272" s="203">
        <v>0.12362453879138853</v>
      </c>
      <c r="T272" s="87">
        <v>21424</v>
      </c>
      <c r="U272" s="203">
        <v>0.12220840147667163</v>
      </c>
    </row>
    <row r="273" spans="1:21" s="88" customFormat="1" ht="12.75" customHeight="1">
      <c r="A273" s="85"/>
      <c r="B273" s="627"/>
      <c r="C273" s="122"/>
      <c r="D273" s="23">
        <v>5</v>
      </c>
      <c r="E273" s="176">
        <v>23</v>
      </c>
      <c r="F273" s="200">
        <v>0.21530422557642134</v>
      </c>
      <c r="G273" s="240">
        <v>559</v>
      </c>
      <c r="H273" s="203">
        <v>0.2393762046103825</v>
      </c>
      <c r="I273" s="87">
        <v>10195</v>
      </c>
      <c r="J273" s="203">
        <v>0.2634352417183624</v>
      </c>
      <c r="K273" s="87">
        <v>39382</v>
      </c>
      <c r="L273" s="203">
        <v>0.2621093260745961</v>
      </c>
      <c r="M273" s="86"/>
      <c r="N273" s="176">
        <v>81</v>
      </c>
      <c r="O273" s="200">
        <v>0.2509041144725473</v>
      </c>
      <c r="P273" s="240">
        <v>400</v>
      </c>
      <c r="Q273" s="203">
        <v>0.18886785656938357</v>
      </c>
      <c r="R273" s="87">
        <v>11327</v>
      </c>
      <c r="S273" s="203">
        <v>0.22154606193493964</v>
      </c>
      <c r="T273" s="87">
        <v>41260</v>
      </c>
      <c r="U273" s="203">
        <v>0.22893817415478104</v>
      </c>
    </row>
    <row r="274" spans="1:21" s="88" customFormat="1" ht="12.75" customHeight="1">
      <c r="A274" s="85"/>
      <c r="B274" s="627"/>
      <c r="C274" s="122"/>
      <c r="D274" s="23">
        <v>6</v>
      </c>
      <c r="E274" s="176">
        <v>36</v>
      </c>
      <c r="F274" s="200">
        <v>0.3365908173548211</v>
      </c>
      <c r="G274" s="240">
        <v>764</v>
      </c>
      <c r="H274" s="203">
        <v>0.3309442286206226</v>
      </c>
      <c r="I274" s="87">
        <v>11605</v>
      </c>
      <c r="J274" s="203">
        <v>0.29513763010453614</v>
      </c>
      <c r="K274" s="87">
        <v>45893</v>
      </c>
      <c r="L274" s="203">
        <v>0.2958199902357078</v>
      </c>
      <c r="M274" s="86"/>
      <c r="N274" s="176">
        <v>80</v>
      </c>
      <c r="O274" s="200">
        <v>0.2541358202162139</v>
      </c>
      <c r="P274" s="240">
        <v>722</v>
      </c>
      <c r="Q274" s="203">
        <v>0.34488866003743246</v>
      </c>
      <c r="R274" s="87">
        <v>16677</v>
      </c>
      <c r="S274" s="203">
        <v>0.3241215416743261</v>
      </c>
      <c r="T274" s="87">
        <v>60454</v>
      </c>
      <c r="U274" s="203">
        <v>0.32539858090747686</v>
      </c>
    </row>
    <row r="275" spans="1:21" s="88" customFormat="1" ht="21.75" customHeight="1">
      <c r="A275" s="85"/>
      <c r="B275" s="627"/>
      <c r="C275" s="122"/>
      <c r="D275" s="23" t="s">
        <v>591</v>
      </c>
      <c r="E275" s="177">
        <v>20</v>
      </c>
      <c r="F275" s="201">
        <v>0.18954548075576594</v>
      </c>
      <c r="G275" s="241">
        <v>573</v>
      </c>
      <c r="H275" s="204">
        <v>0.2506850775256607</v>
      </c>
      <c r="I275" s="90">
        <v>7017</v>
      </c>
      <c r="J275" s="204">
        <v>0.18355527968689445</v>
      </c>
      <c r="K275" s="90">
        <v>27819</v>
      </c>
      <c r="L275" s="204">
        <v>0.18468537693775514</v>
      </c>
      <c r="M275" s="89"/>
      <c r="N275" s="177">
        <v>92</v>
      </c>
      <c r="O275" s="201">
        <v>0.2834567008345256</v>
      </c>
      <c r="P275" s="241">
        <v>723</v>
      </c>
      <c r="Q275" s="204">
        <v>0.3417621835748254</v>
      </c>
      <c r="R275" s="90">
        <v>12983</v>
      </c>
      <c r="S275" s="204">
        <v>0.25209353309578686</v>
      </c>
      <c r="T275" s="90">
        <v>46103</v>
      </c>
      <c r="U275" s="204">
        <v>0.24388784796370985</v>
      </c>
    </row>
    <row r="276" spans="2:21" ht="12.75" customHeight="1">
      <c r="B276" s="627" t="s">
        <v>139</v>
      </c>
      <c r="C276" s="124"/>
      <c r="D276" s="125" t="s">
        <v>392</v>
      </c>
      <c r="E276" s="174">
        <v>106</v>
      </c>
      <c r="F276" s="196">
        <v>1</v>
      </c>
      <c r="G276" s="239">
        <v>2339</v>
      </c>
      <c r="H276" s="198">
        <v>1</v>
      </c>
      <c r="I276" s="82">
        <v>38288</v>
      </c>
      <c r="J276" s="198">
        <v>1</v>
      </c>
      <c r="K276" s="82">
        <v>149120</v>
      </c>
      <c r="L276" s="198">
        <v>1</v>
      </c>
      <c r="M276" s="80"/>
      <c r="N276" s="174">
        <v>321</v>
      </c>
      <c r="O276" s="196">
        <v>1</v>
      </c>
      <c r="P276" s="239">
        <v>2105</v>
      </c>
      <c r="Q276" s="198">
        <v>1</v>
      </c>
      <c r="R276" s="82">
        <v>51025</v>
      </c>
      <c r="S276" s="198">
        <v>1</v>
      </c>
      <c r="T276" s="82">
        <v>182714</v>
      </c>
      <c r="U276" s="198">
        <v>1</v>
      </c>
    </row>
    <row r="277" spans="1:21" ht="24.75" customHeight="1">
      <c r="A277" s="68" t="s">
        <v>50</v>
      </c>
      <c r="B277" s="627" t="s">
        <v>570</v>
      </c>
      <c r="C277" s="122" t="s">
        <v>540</v>
      </c>
      <c r="D277" s="123" t="s">
        <v>592</v>
      </c>
      <c r="E277" s="173">
        <v>4</v>
      </c>
      <c r="F277" s="195">
        <v>0.042887012202094205</v>
      </c>
      <c r="G277" s="238">
        <v>33</v>
      </c>
      <c r="H277" s="197">
        <v>0.014174921167625129</v>
      </c>
      <c r="I277" s="81">
        <v>1060</v>
      </c>
      <c r="J277" s="197">
        <v>0.03265057255899313</v>
      </c>
      <c r="K277" s="81">
        <v>3919</v>
      </c>
      <c r="L277" s="197">
        <v>0.030808706156103042</v>
      </c>
      <c r="M277" s="80"/>
      <c r="N277" s="173">
        <v>10</v>
      </c>
      <c r="O277" s="195">
        <v>0.029916791473059017</v>
      </c>
      <c r="P277" s="238">
        <v>65</v>
      </c>
      <c r="Q277" s="197">
        <v>0.03061130530132385</v>
      </c>
      <c r="R277" s="81">
        <v>2352</v>
      </c>
      <c r="S277" s="197">
        <v>0.04976244006651896</v>
      </c>
      <c r="T277" s="81">
        <v>8135</v>
      </c>
      <c r="U277" s="197">
        <v>0.04764197411269608</v>
      </c>
    </row>
    <row r="278" spans="1:21" s="88" customFormat="1" ht="12.75" customHeight="1">
      <c r="A278" s="85"/>
      <c r="B278" s="627"/>
      <c r="C278" s="122"/>
      <c r="D278" s="23">
        <v>2</v>
      </c>
      <c r="E278" s="176">
        <v>6</v>
      </c>
      <c r="F278" s="200">
        <v>0.051078913409235795</v>
      </c>
      <c r="G278" s="240">
        <v>97</v>
      </c>
      <c r="H278" s="203">
        <v>0.03857744800805748</v>
      </c>
      <c r="I278" s="87">
        <v>1929</v>
      </c>
      <c r="J278" s="203">
        <v>0.053667862611410724</v>
      </c>
      <c r="K278" s="87">
        <v>7312</v>
      </c>
      <c r="L278" s="203">
        <v>0.05230227273699026</v>
      </c>
      <c r="M278" s="86"/>
      <c r="N278" s="176">
        <v>18</v>
      </c>
      <c r="O278" s="200">
        <v>0.05521200817552692</v>
      </c>
      <c r="P278" s="240">
        <v>120</v>
      </c>
      <c r="Q278" s="203">
        <v>0.0572963965771244</v>
      </c>
      <c r="R278" s="87">
        <v>3505</v>
      </c>
      <c r="S278" s="203">
        <v>0.07060808658479076</v>
      </c>
      <c r="T278" s="87">
        <v>12825</v>
      </c>
      <c r="U278" s="203">
        <v>0.07212929766031033</v>
      </c>
    </row>
    <row r="279" spans="1:21" s="88" customFormat="1" ht="12.75" customHeight="1">
      <c r="A279" s="85"/>
      <c r="B279" s="627"/>
      <c r="C279" s="122"/>
      <c r="D279" s="23">
        <v>3</v>
      </c>
      <c r="E279" s="176">
        <v>10</v>
      </c>
      <c r="F279" s="200">
        <v>0.09396592561132999</v>
      </c>
      <c r="G279" s="240">
        <v>190</v>
      </c>
      <c r="H279" s="203">
        <v>0.07722793403245937</v>
      </c>
      <c r="I279" s="87">
        <v>3652</v>
      </c>
      <c r="J279" s="203">
        <v>0.0969946336859402</v>
      </c>
      <c r="K279" s="87">
        <v>13817</v>
      </c>
      <c r="L279" s="203">
        <v>0.09609353093105016</v>
      </c>
      <c r="M279" s="86"/>
      <c r="N279" s="176">
        <v>34</v>
      </c>
      <c r="O279" s="200">
        <v>0.10577275493362245</v>
      </c>
      <c r="P279" s="240">
        <v>167</v>
      </c>
      <c r="Q279" s="203">
        <v>0.07964345953570716</v>
      </c>
      <c r="R279" s="87">
        <v>5295</v>
      </c>
      <c r="S279" s="203">
        <v>0.10434765658860652</v>
      </c>
      <c r="T279" s="87">
        <v>18902</v>
      </c>
      <c r="U279" s="203">
        <v>0.10533458818504911</v>
      </c>
    </row>
    <row r="280" spans="1:21" s="88" customFormat="1" ht="12.75" customHeight="1">
      <c r="A280" s="85"/>
      <c r="B280" s="627"/>
      <c r="C280" s="122"/>
      <c r="D280" s="23">
        <v>4</v>
      </c>
      <c r="E280" s="176">
        <v>18</v>
      </c>
      <c r="F280" s="200">
        <v>0.17165422499550825</v>
      </c>
      <c r="G280" s="240">
        <v>413</v>
      </c>
      <c r="H280" s="203">
        <v>0.16979031842355619</v>
      </c>
      <c r="I280" s="87">
        <v>8420</v>
      </c>
      <c r="J280" s="203">
        <v>0.21837960283351876</v>
      </c>
      <c r="K280" s="87">
        <v>32887</v>
      </c>
      <c r="L280" s="203">
        <v>0.22266445896353024</v>
      </c>
      <c r="M280" s="86"/>
      <c r="N280" s="176">
        <v>59</v>
      </c>
      <c r="O280" s="200">
        <v>0.18228043534809477</v>
      </c>
      <c r="P280" s="240">
        <v>365</v>
      </c>
      <c r="Q280" s="203">
        <v>0.17325979288793042</v>
      </c>
      <c r="R280" s="87">
        <v>10399</v>
      </c>
      <c r="S280" s="203">
        <v>0.2017031751932722</v>
      </c>
      <c r="T280" s="87">
        <v>36413</v>
      </c>
      <c r="U280" s="203">
        <v>0.20005005844461773</v>
      </c>
    </row>
    <row r="281" spans="1:21" s="88" customFormat="1" ht="12.75" customHeight="1">
      <c r="A281" s="85"/>
      <c r="B281" s="627"/>
      <c r="C281" s="122"/>
      <c r="D281" s="23">
        <v>5</v>
      </c>
      <c r="E281" s="176">
        <v>28</v>
      </c>
      <c r="F281" s="200">
        <v>0.2383682625764337</v>
      </c>
      <c r="G281" s="240">
        <v>549</v>
      </c>
      <c r="H281" s="203">
        <v>0.23524903710092032</v>
      </c>
      <c r="I281" s="87">
        <v>9160</v>
      </c>
      <c r="J281" s="203">
        <v>0.2347435574639002</v>
      </c>
      <c r="K281" s="87">
        <v>35906</v>
      </c>
      <c r="L281" s="203">
        <v>0.23552861242078202</v>
      </c>
      <c r="M281" s="86"/>
      <c r="N281" s="176">
        <v>66</v>
      </c>
      <c r="O281" s="200">
        <v>0.20571124288521273</v>
      </c>
      <c r="P281" s="240">
        <v>529</v>
      </c>
      <c r="Q281" s="203">
        <v>0.24821511405431024</v>
      </c>
      <c r="R281" s="87">
        <v>11058</v>
      </c>
      <c r="S281" s="203">
        <v>0.214461841105968</v>
      </c>
      <c r="T281" s="87">
        <v>40192</v>
      </c>
      <c r="U281" s="203">
        <v>0.21701771668908795</v>
      </c>
    </row>
    <row r="282" spans="1:21" s="88" customFormat="1" ht="12.75" customHeight="1">
      <c r="A282" s="85"/>
      <c r="B282" s="627"/>
      <c r="C282" s="122"/>
      <c r="D282" s="23">
        <v>6</v>
      </c>
      <c r="E282" s="176">
        <v>23</v>
      </c>
      <c r="F282" s="200">
        <v>0.22230571118988154</v>
      </c>
      <c r="G282" s="240">
        <v>619</v>
      </c>
      <c r="H282" s="203">
        <v>0.2665725088969213</v>
      </c>
      <c r="I282" s="87">
        <v>8400</v>
      </c>
      <c r="J282" s="203">
        <v>0.21379366443845652</v>
      </c>
      <c r="K282" s="87">
        <v>33092</v>
      </c>
      <c r="L282" s="203">
        <v>0.21357763856462658</v>
      </c>
      <c r="M282" s="86"/>
      <c r="N282" s="176">
        <v>63</v>
      </c>
      <c r="O282" s="200">
        <v>0.2003487449805525</v>
      </c>
      <c r="P282" s="240">
        <v>460</v>
      </c>
      <c r="Q282" s="203">
        <v>0.22141993633114737</v>
      </c>
      <c r="R282" s="87">
        <v>10507</v>
      </c>
      <c r="S282" s="203">
        <v>0.20316812546848934</v>
      </c>
      <c r="T282" s="87">
        <v>37836</v>
      </c>
      <c r="U282" s="203">
        <v>0.2039019058906293</v>
      </c>
    </row>
    <row r="283" spans="1:21" s="88" customFormat="1" ht="21.75" customHeight="1">
      <c r="A283" s="85"/>
      <c r="B283" s="627"/>
      <c r="C283" s="122"/>
      <c r="D283" s="23" t="s">
        <v>593</v>
      </c>
      <c r="E283" s="177">
        <v>18</v>
      </c>
      <c r="F283" s="201">
        <v>0.17973995001551843</v>
      </c>
      <c r="G283" s="241">
        <v>442</v>
      </c>
      <c r="H283" s="204">
        <v>0.19840783237044085</v>
      </c>
      <c r="I283" s="90">
        <v>5641</v>
      </c>
      <c r="J283" s="204">
        <v>0.14977010640792524</v>
      </c>
      <c r="K283" s="90">
        <v>22100</v>
      </c>
      <c r="L283" s="204">
        <v>0.14902478022692756</v>
      </c>
      <c r="M283" s="89"/>
      <c r="N283" s="177">
        <v>71</v>
      </c>
      <c r="O283" s="201">
        <v>0.2207580222039296</v>
      </c>
      <c r="P283" s="241">
        <v>399</v>
      </c>
      <c r="Q283" s="204">
        <v>0.18955399531246805</v>
      </c>
      <c r="R283" s="90">
        <v>7923</v>
      </c>
      <c r="S283" s="204">
        <v>0.15594867499250445</v>
      </c>
      <c r="T283" s="90">
        <v>28407</v>
      </c>
      <c r="U283" s="204">
        <v>0.1539244590177401</v>
      </c>
    </row>
    <row r="284" spans="2:21" ht="13.5" customHeight="1">
      <c r="B284" s="627" t="s">
        <v>139</v>
      </c>
      <c r="C284" s="124"/>
      <c r="D284" s="125" t="s">
        <v>392</v>
      </c>
      <c r="E284" s="174">
        <v>107</v>
      </c>
      <c r="F284" s="196">
        <v>1</v>
      </c>
      <c r="G284" s="239">
        <v>2343</v>
      </c>
      <c r="H284" s="198">
        <v>1</v>
      </c>
      <c r="I284" s="82">
        <v>38262</v>
      </c>
      <c r="J284" s="198">
        <v>1</v>
      </c>
      <c r="K284" s="82">
        <v>149033</v>
      </c>
      <c r="L284" s="198">
        <v>1</v>
      </c>
      <c r="M284" s="80"/>
      <c r="N284" s="174">
        <v>321</v>
      </c>
      <c r="O284" s="196">
        <v>1</v>
      </c>
      <c r="P284" s="239">
        <v>2105</v>
      </c>
      <c r="Q284" s="198">
        <v>1</v>
      </c>
      <c r="R284" s="82">
        <v>51039</v>
      </c>
      <c r="S284" s="198">
        <v>1</v>
      </c>
      <c r="T284" s="82">
        <v>182710</v>
      </c>
      <c r="U284" s="198">
        <v>1</v>
      </c>
    </row>
    <row r="285" spans="1:21" ht="12" customHeight="1">
      <c r="A285" s="68" t="s">
        <v>140</v>
      </c>
      <c r="B285" s="627" t="s">
        <v>447</v>
      </c>
      <c r="C285" s="122" t="s">
        <v>378</v>
      </c>
      <c r="D285" s="123" t="s">
        <v>580</v>
      </c>
      <c r="E285" s="175">
        <v>0</v>
      </c>
      <c r="F285" s="199">
        <v>0</v>
      </c>
      <c r="G285" s="237">
        <v>3</v>
      </c>
      <c r="H285" s="208">
        <v>0.0013182603001936927</v>
      </c>
      <c r="I285" s="137">
        <v>192</v>
      </c>
      <c r="J285" s="208">
        <v>0.00557815987455607</v>
      </c>
      <c r="K285" s="137">
        <v>630</v>
      </c>
      <c r="L285" s="208">
        <v>0.004968426076747235</v>
      </c>
      <c r="M285" s="80"/>
      <c r="N285" s="175">
        <v>0</v>
      </c>
      <c r="O285" s="199">
        <v>0</v>
      </c>
      <c r="P285" s="237">
        <v>5</v>
      </c>
      <c r="Q285" s="208">
        <v>0.002425769772628207</v>
      </c>
      <c r="R285" s="137">
        <v>172</v>
      </c>
      <c r="S285" s="208">
        <v>0.003913267718045188</v>
      </c>
      <c r="T285" s="137">
        <v>573</v>
      </c>
      <c r="U285" s="208">
        <v>0.003696949760600185</v>
      </c>
    </row>
    <row r="286" spans="2:21" ht="12.75">
      <c r="B286" s="627"/>
      <c r="C286" s="122" t="s">
        <v>537</v>
      </c>
      <c r="D286" s="123" t="s">
        <v>581</v>
      </c>
      <c r="E286" s="173">
        <v>15</v>
      </c>
      <c r="F286" s="195">
        <v>0.14015622598270083</v>
      </c>
      <c r="G286" s="238">
        <v>220</v>
      </c>
      <c r="H286" s="197">
        <v>0.09935949361821156</v>
      </c>
      <c r="I286" s="81">
        <v>5958</v>
      </c>
      <c r="J286" s="197">
        <v>0.17097676831696007</v>
      </c>
      <c r="K286" s="81">
        <v>18801</v>
      </c>
      <c r="L286" s="197">
        <v>0.14261233161070297</v>
      </c>
      <c r="M286" s="80"/>
      <c r="N286" s="173">
        <v>42</v>
      </c>
      <c r="O286" s="195">
        <v>0.13232523037770194</v>
      </c>
      <c r="P286" s="238">
        <v>242</v>
      </c>
      <c r="Q286" s="197">
        <v>0.11483249813713294</v>
      </c>
      <c r="R286" s="81">
        <v>8231</v>
      </c>
      <c r="S286" s="197">
        <v>0.1686462964373722</v>
      </c>
      <c r="T286" s="81">
        <v>25962</v>
      </c>
      <c r="U286" s="197">
        <v>0.1525471415433518</v>
      </c>
    </row>
    <row r="287" spans="2:21" ht="12" customHeight="1">
      <c r="B287" s="627"/>
      <c r="C287" s="122"/>
      <c r="D287" s="123" t="s">
        <v>582</v>
      </c>
      <c r="E287" s="173">
        <v>32</v>
      </c>
      <c r="F287" s="195">
        <v>0.3159286223327704</v>
      </c>
      <c r="G287" s="238">
        <v>474</v>
      </c>
      <c r="H287" s="197">
        <v>0.20676510965049158</v>
      </c>
      <c r="I287" s="81">
        <v>9744</v>
      </c>
      <c r="J287" s="197">
        <v>0.263976328525603</v>
      </c>
      <c r="K287" s="81">
        <v>34445</v>
      </c>
      <c r="L287" s="197">
        <v>0.24237359319102045</v>
      </c>
      <c r="M287" s="80"/>
      <c r="N287" s="173">
        <v>71</v>
      </c>
      <c r="O287" s="195">
        <v>0.2204622890927343</v>
      </c>
      <c r="P287" s="238">
        <v>450</v>
      </c>
      <c r="Q287" s="197">
        <v>0.213114921332183</v>
      </c>
      <c r="R287" s="81">
        <v>12866</v>
      </c>
      <c r="S287" s="197">
        <v>0.2574592929365711</v>
      </c>
      <c r="T287" s="81">
        <v>43258</v>
      </c>
      <c r="U287" s="197">
        <v>0.24185264522411667</v>
      </c>
    </row>
    <row r="288" spans="2:21" ht="12" customHeight="1">
      <c r="B288" s="627"/>
      <c r="C288" s="122"/>
      <c r="D288" s="123" t="s">
        <v>583</v>
      </c>
      <c r="E288" s="173">
        <v>20</v>
      </c>
      <c r="F288" s="195">
        <v>0.18462054413593657</v>
      </c>
      <c r="G288" s="238">
        <v>514</v>
      </c>
      <c r="H288" s="197">
        <v>0.218432656603727</v>
      </c>
      <c r="I288" s="81">
        <v>8502</v>
      </c>
      <c r="J288" s="197">
        <v>0.22170851199400257</v>
      </c>
      <c r="K288" s="81">
        <v>32987</v>
      </c>
      <c r="L288" s="197">
        <v>0.22096185702135115</v>
      </c>
      <c r="M288" s="80"/>
      <c r="N288" s="173">
        <v>64</v>
      </c>
      <c r="O288" s="195">
        <v>0.1996892407658347</v>
      </c>
      <c r="P288" s="238">
        <v>390</v>
      </c>
      <c r="Q288" s="197">
        <v>0.18707015281174727</v>
      </c>
      <c r="R288" s="81">
        <v>10373</v>
      </c>
      <c r="S288" s="197">
        <v>0.20387581744050323</v>
      </c>
      <c r="T288" s="81">
        <v>36761</v>
      </c>
      <c r="U288" s="197">
        <v>0.19976299011720303</v>
      </c>
    </row>
    <row r="289" spans="2:21" ht="12" customHeight="1">
      <c r="B289" s="627"/>
      <c r="C289" s="122"/>
      <c r="D289" s="123" t="s">
        <v>584</v>
      </c>
      <c r="E289" s="173">
        <v>16</v>
      </c>
      <c r="F289" s="195">
        <v>0.14889537889691631</v>
      </c>
      <c r="G289" s="238">
        <v>477</v>
      </c>
      <c r="H289" s="197">
        <v>0.20446222603937297</v>
      </c>
      <c r="I289" s="81">
        <v>6666</v>
      </c>
      <c r="J289" s="197">
        <v>0.16812932816123782</v>
      </c>
      <c r="K289" s="81">
        <v>27931</v>
      </c>
      <c r="L289" s="197">
        <v>0.18132972036413442</v>
      </c>
      <c r="M289" s="80"/>
      <c r="N289" s="173">
        <v>54</v>
      </c>
      <c r="O289" s="195">
        <v>0.17015190459764595</v>
      </c>
      <c r="P289" s="238">
        <v>403</v>
      </c>
      <c r="Q289" s="197">
        <v>0.1945955432633985</v>
      </c>
      <c r="R289" s="81">
        <v>8175</v>
      </c>
      <c r="S289" s="197">
        <v>0.1578194429693345</v>
      </c>
      <c r="T289" s="81">
        <v>30949</v>
      </c>
      <c r="U289" s="197">
        <v>0.16626106900514256</v>
      </c>
    </row>
    <row r="290" spans="2:21" ht="12" customHeight="1">
      <c r="B290" s="627"/>
      <c r="C290" s="122"/>
      <c r="D290" s="123" t="s">
        <v>585</v>
      </c>
      <c r="E290" s="173">
        <v>9</v>
      </c>
      <c r="F290" s="195">
        <v>0.08772130849740806</v>
      </c>
      <c r="G290" s="238">
        <v>310</v>
      </c>
      <c r="H290" s="197">
        <v>0.13126591468691035</v>
      </c>
      <c r="I290" s="81">
        <v>3633</v>
      </c>
      <c r="J290" s="197">
        <v>0.08879587714090045</v>
      </c>
      <c r="K290" s="81">
        <v>16740</v>
      </c>
      <c r="L290" s="197">
        <v>0.10433098295951662</v>
      </c>
      <c r="M290" s="80"/>
      <c r="N290" s="173">
        <v>48</v>
      </c>
      <c r="O290" s="195">
        <v>0.14569701742426996</v>
      </c>
      <c r="P290" s="238">
        <v>252</v>
      </c>
      <c r="Q290" s="197">
        <v>0.12165797652681304</v>
      </c>
      <c r="R290" s="81">
        <v>4741</v>
      </c>
      <c r="S290" s="197">
        <v>0.09022091331602815</v>
      </c>
      <c r="T290" s="81">
        <v>19006</v>
      </c>
      <c r="U290" s="197">
        <v>0.10080410257458175</v>
      </c>
    </row>
    <row r="291" spans="2:21" ht="12" customHeight="1">
      <c r="B291" s="627"/>
      <c r="C291" s="122"/>
      <c r="D291" s="123" t="s">
        <v>586</v>
      </c>
      <c r="E291" s="173">
        <v>6</v>
      </c>
      <c r="F291" s="195">
        <v>0.05243491748529279</v>
      </c>
      <c r="G291" s="238">
        <v>178</v>
      </c>
      <c r="H291" s="197">
        <v>0.07427837485337484</v>
      </c>
      <c r="I291" s="81">
        <v>1772</v>
      </c>
      <c r="J291" s="197">
        <v>0.04222517687989812</v>
      </c>
      <c r="K291" s="81">
        <v>8688</v>
      </c>
      <c r="L291" s="197">
        <v>0.05288924397023784</v>
      </c>
      <c r="M291" s="80"/>
      <c r="N291" s="173">
        <v>25</v>
      </c>
      <c r="O291" s="195">
        <v>0.07743951939804818</v>
      </c>
      <c r="P291" s="238">
        <v>184</v>
      </c>
      <c r="Q291" s="197">
        <v>0.09015574185050984</v>
      </c>
      <c r="R291" s="81">
        <v>2793</v>
      </c>
      <c r="S291" s="197">
        <v>0.052385685607212344</v>
      </c>
      <c r="T291" s="81">
        <v>11339</v>
      </c>
      <c r="U291" s="197">
        <v>0.059294302020790945</v>
      </c>
    </row>
    <row r="292" spans="2:21" ht="12" customHeight="1">
      <c r="B292" s="627"/>
      <c r="C292" s="122"/>
      <c r="D292" s="123" t="s">
        <v>587</v>
      </c>
      <c r="E292" s="173">
        <v>7</v>
      </c>
      <c r="F292" s="195">
        <v>0.07024300266897714</v>
      </c>
      <c r="G292" s="238">
        <v>150</v>
      </c>
      <c r="H292" s="197">
        <v>0.06411796424769908</v>
      </c>
      <c r="I292" s="81">
        <v>1538</v>
      </c>
      <c r="J292" s="197">
        <v>0.03860984910696122</v>
      </c>
      <c r="K292" s="81">
        <v>7921</v>
      </c>
      <c r="L292" s="197">
        <v>0.05053384480631215</v>
      </c>
      <c r="M292" s="80"/>
      <c r="N292" s="173">
        <v>17</v>
      </c>
      <c r="O292" s="195">
        <v>0.05423479834376281</v>
      </c>
      <c r="P292" s="238">
        <v>158</v>
      </c>
      <c r="Q292" s="197">
        <v>0.07614739630559783</v>
      </c>
      <c r="R292" s="81">
        <v>3393</v>
      </c>
      <c r="S292" s="197">
        <v>0.06567928357507688</v>
      </c>
      <c r="T292" s="81">
        <v>13888</v>
      </c>
      <c r="U292" s="197">
        <v>0.07578079975436967</v>
      </c>
    </row>
    <row r="293" spans="2:21" ht="12" customHeight="1">
      <c r="B293" s="627"/>
      <c r="C293" s="124"/>
      <c r="D293" s="125" t="s">
        <v>392</v>
      </c>
      <c r="E293" s="174">
        <v>105</v>
      </c>
      <c r="F293" s="196">
        <v>1</v>
      </c>
      <c r="G293" s="239">
        <v>2326</v>
      </c>
      <c r="H293" s="198">
        <v>1</v>
      </c>
      <c r="I293" s="82">
        <v>38005</v>
      </c>
      <c r="J293" s="198">
        <v>1</v>
      </c>
      <c r="K293" s="82">
        <v>148143</v>
      </c>
      <c r="L293" s="198">
        <v>1</v>
      </c>
      <c r="M293" s="80"/>
      <c r="N293" s="174">
        <v>321</v>
      </c>
      <c r="O293" s="196">
        <v>1</v>
      </c>
      <c r="P293" s="239">
        <v>2084</v>
      </c>
      <c r="Q293" s="198">
        <v>1</v>
      </c>
      <c r="R293" s="82">
        <v>50744</v>
      </c>
      <c r="S293" s="198">
        <v>1</v>
      </c>
      <c r="T293" s="82">
        <v>181736</v>
      </c>
      <c r="U293" s="198">
        <v>1</v>
      </c>
    </row>
    <row r="294" spans="1:21" ht="12" customHeight="1">
      <c r="A294" s="68" t="s">
        <v>51</v>
      </c>
      <c r="B294" s="627" t="s">
        <v>571</v>
      </c>
      <c r="C294" s="122" t="s">
        <v>487</v>
      </c>
      <c r="D294" s="123" t="s">
        <v>580</v>
      </c>
      <c r="E294" s="173">
        <v>79</v>
      </c>
      <c r="F294" s="195">
        <v>0.7681712966141023</v>
      </c>
      <c r="G294" s="238">
        <v>1437</v>
      </c>
      <c r="H294" s="197">
        <v>0.6221625070242234</v>
      </c>
      <c r="I294" s="81">
        <v>30498</v>
      </c>
      <c r="J294" s="197">
        <v>0.8152899471262035</v>
      </c>
      <c r="K294" s="81">
        <v>116021</v>
      </c>
      <c r="L294" s="197">
        <v>0.8045221401546327</v>
      </c>
      <c r="M294" s="80"/>
      <c r="N294" s="173">
        <v>289</v>
      </c>
      <c r="O294" s="195">
        <v>0.9052040289751909</v>
      </c>
      <c r="P294" s="238">
        <v>1198</v>
      </c>
      <c r="Q294" s="197">
        <v>0.5738119012649975</v>
      </c>
      <c r="R294" s="81">
        <v>38866</v>
      </c>
      <c r="S294" s="197">
        <v>0.7759687817320301</v>
      </c>
      <c r="T294" s="81">
        <v>127812</v>
      </c>
      <c r="U294" s="197">
        <v>0.7251096058597619</v>
      </c>
    </row>
    <row r="295" spans="2:21" ht="12" customHeight="1">
      <c r="B295" s="627"/>
      <c r="C295" s="122"/>
      <c r="D295" s="123" t="s">
        <v>581</v>
      </c>
      <c r="E295" s="173">
        <v>5</v>
      </c>
      <c r="F295" s="195">
        <v>0.042931241367758964</v>
      </c>
      <c r="G295" s="238">
        <v>179</v>
      </c>
      <c r="H295" s="197">
        <v>0.07657803288362207</v>
      </c>
      <c r="I295" s="81">
        <v>1315</v>
      </c>
      <c r="J295" s="197">
        <v>0.031025935646589464</v>
      </c>
      <c r="K295" s="81">
        <v>6643</v>
      </c>
      <c r="L295" s="197">
        <v>0.036950984805648665</v>
      </c>
      <c r="M295" s="80"/>
      <c r="N295" s="173">
        <v>8</v>
      </c>
      <c r="O295" s="195">
        <v>0.024037957960856334</v>
      </c>
      <c r="P295" s="238">
        <v>186</v>
      </c>
      <c r="Q295" s="197">
        <v>0.09027089180153648</v>
      </c>
      <c r="R295" s="81">
        <v>1716</v>
      </c>
      <c r="S295" s="197">
        <v>0.03152884119892786</v>
      </c>
      <c r="T295" s="81">
        <v>8901</v>
      </c>
      <c r="U295" s="197">
        <v>0.04141651074208756</v>
      </c>
    </row>
    <row r="296" spans="2:21" ht="12" customHeight="1">
      <c r="B296" s="627"/>
      <c r="C296" s="122"/>
      <c r="D296" s="123" t="s">
        <v>582</v>
      </c>
      <c r="E296" s="173">
        <v>16</v>
      </c>
      <c r="F296" s="195">
        <v>0.13737997237682867</v>
      </c>
      <c r="G296" s="238">
        <v>443</v>
      </c>
      <c r="H296" s="197">
        <v>0.18707370635916593</v>
      </c>
      <c r="I296" s="81">
        <v>2634</v>
      </c>
      <c r="J296" s="197">
        <v>0.06172228810901351</v>
      </c>
      <c r="K296" s="81">
        <v>11866</v>
      </c>
      <c r="L296" s="197">
        <v>0.0665672309548743</v>
      </c>
      <c r="M296" s="80"/>
      <c r="N296" s="173">
        <v>12</v>
      </c>
      <c r="O296" s="195">
        <v>0.03527300107321606</v>
      </c>
      <c r="P296" s="238">
        <v>365</v>
      </c>
      <c r="Q296" s="197">
        <v>0.17416606592300365</v>
      </c>
      <c r="R296" s="81">
        <v>3175</v>
      </c>
      <c r="S296" s="197">
        <v>0.05760208951468851</v>
      </c>
      <c r="T296" s="81">
        <v>15672</v>
      </c>
      <c r="U296" s="197">
        <v>0.07516388475433797</v>
      </c>
    </row>
    <row r="297" spans="2:21" ht="12" customHeight="1">
      <c r="B297" s="627"/>
      <c r="C297" s="122"/>
      <c r="D297" s="123" t="s">
        <v>583</v>
      </c>
      <c r="E297" s="173">
        <v>4</v>
      </c>
      <c r="F297" s="195">
        <v>0.03434499309420716</v>
      </c>
      <c r="G297" s="238">
        <v>195</v>
      </c>
      <c r="H297" s="197">
        <v>0.0844136348460482</v>
      </c>
      <c r="I297" s="81">
        <v>1748</v>
      </c>
      <c r="J297" s="197">
        <v>0.0439216836131495</v>
      </c>
      <c r="K297" s="81">
        <v>7054</v>
      </c>
      <c r="L297" s="197">
        <v>0.04553009925628851</v>
      </c>
      <c r="M297" s="80"/>
      <c r="N297" s="173">
        <v>7</v>
      </c>
      <c r="O297" s="195">
        <v>0.021098541204755003</v>
      </c>
      <c r="P297" s="238">
        <v>228</v>
      </c>
      <c r="Q297" s="197">
        <v>0.11324335004062934</v>
      </c>
      <c r="R297" s="81">
        <v>2645</v>
      </c>
      <c r="S297" s="197">
        <v>0.04970215098856249</v>
      </c>
      <c r="T297" s="81">
        <v>11731</v>
      </c>
      <c r="U297" s="197">
        <v>0.060518408568532224</v>
      </c>
    </row>
    <row r="298" spans="2:21" ht="12" customHeight="1">
      <c r="B298" s="627"/>
      <c r="C298" s="122"/>
      <c r="D298" s="123" t="s">
        <v>584</v>
      </c>
      <c r="E298" s="173">
        <v>0</v>
      </c>
      <c r="F298" s="195">
        <v>0</v>
      </c>
      <c r="G298" s="238">
        <v>43</v>
      </c>
      <c r="H298" s="197">
        <v>0.01826327532483298</v>
      </c>
      <c r="I298" s="81">
        <v>1195</v>
      </c>
      <c r="J298" s="197">
        <v>0.033116004840725945</v>
      </c>
      <c r="K298" s="81">
        <v>4253</v>
      </c>
      <c r="L298" s="197">
        <v>0.030476583555099482</v>
      </c>
      <c r="M298" s="80"/>
      <c r="N298" s="173">
        <v>1</v>
      </c>
      <c r="O298" s="195">
        <v>0.0029394167561013385</v>
      </c>
      <c r="P298" s="238">
        <v>66</v>
      </c>
      <c r="Q298" s="197">
        <v>0.029820600663072194</v>
      </c>
      <c r="R298" s="81">
        <v>2678</v>
      </c>
      <c r="S298" s="197">
        <v>0.05407546957977714</v>
      </c>
      <c r="T298" s="81">
        <v>10692</v>
      </c>
      <c r="U298" s="197">
        <v>0.0590339702963759</v>
      </c>
    </row>
    <row r="299" spans="2:21" ht="12" customHeight="1">
      <c r="B299" s="627"/>
      <c r="C299" s="122"/>
      <c r="D299" s="123" t="s">
        <v>585</v>
      </c>
      <c r="E299" s="173">
        <v>2</v>
      </c>
      <c r="F299" s="195">
        <v>0.01717249654710358</v>
      </c>
      <c r="G299" s="238">
        <v>12</v>
      </c>
      <c r="H299" s="197">
        <v>0.004714499978853306</v>
      </c>
      <c r="I299" s="81">
        <v>245</v>
      </c>
      <c r="J299" s="197">
        <v>0.006567039833167867</v>
      </c>
      <c r="K299" s="81">
        <v>971</v>
      </c>
      <c r="L299" s="197">
        <v>0.0070496592350337015</v>
      </c>
      <c r="M299" s="80"/>
      <c r="N299" s="173">
        <v>0</v>
      </c>
      <c r="O299" s="195">
        <v>0</v>
      </c>
      <c r="P299" s="238">
        <v>14</v>
      </c>
      <c r="Q299" s="197">
        <v>0.006740209105839895</v>
      </c>
      <c r="R299" s="81">
        <v>685</v>
      </c>
      <c r="S299" s="197">
        <v>0.01292397775951295</v>
      </c>
      <c r="T299" s="81">
        <v>2868</v>
      </c>
      <c r="U299" s="197">
        <v>0.016219357607920613</v>
      </c>
    </row>
    <row r="300" spans="2:21" ht="12" customHeight="1">
      <c r="B300" s="627"/>
      <c r="C300" s="122"/>
      <c r="D300" s="123" t="s">
        <v>586</v>
      </c>
      <c r="E300" s="173">
        <v>0</v>
      </c>
      <c r="F300" s="195">
        <v>0</v>
      </c>
      <c r="G300" s="238">
        <v>9</v>
      </c>
      <c r="H300" s="197">
        <v>0.003894590132108319</v>
      </c>
      <c r="I300" s="81">
        <v>91</v>
      </c>
      <c r="J300" s="197">
        <v>0.002429929404153626</v>
      </c>
      <c r="K300" s="81">
        <v>385</v>
      </c>
      <c r="L300" s="197">
        <v>0.0027060636389434818</v>
      </c>
      <c r="M300" s="80"/>
      <c r="N300" s="173">
        <v>0</v>
      </c>
      <c r="O300" s="195">
        <v>0</v>
      </c>
      <c r="P300" s="238">
        <v>7</v>
      </c>
      <c r="Q300" s="197">
        <v>0.0028662006226838547</v>
      </c>
      <c r="R300" s="81">
        <v>254</v>
      </c>
      <c r="S300" s="197">
        <v>0.005071522627375122</v>
      </c>
      <c r="T300" s="81">
        <v>1142</v>
      </c>
      <c r="U300" s="197">
        <v>0.0067488016024588445</v>
      </c>
    </row>
    <row r="301" spans="2:21" ht="12" customHeight="1">
      <c r="B301" s="627"/>
      <c r="C301" s="122"/>
      <c r="D301" s="123" t="s">
        <v>587</v>
      </c>
      <c r="E301" s="173">
        <v>0</v>
      </c>
      <c r="F301" s="195">
        <v>0</v>
      </c>
      <c r="G301" s="238">
        <v>7</v>
      </c>
      <c r="H301" s="197">
        <v>0.0028997534511267507</v>
      </c>
      <c r="I301" s="81">
        <v>203</v>
      </c>
      <c r="J301" s="197">
        <v>0.005927171427052902</v>
      </c>
      <c r="K301" s="81">
        <v>791</v>
      </c>
      <c r="L301" s="197">
        <v>0.00619723839964418</v>
      </c>
      <c r="M301" s="80"/>
      <c r="N301" s="173">
        <v>4</v>
      </c>
      <c r="O301" s="195">
        <v>0.011447054029880017</v>
      </c>
      <c r="P301" s="238">
        <v>19</v>
      </c>
      <c r="Q301" s="197">
        <v>0.00908078057825195</v>
      </c>
      <c r="R301" s="81">
        <v>607</v>
      </c>
      <c r="S301" s="197">
        <v>0.013127166599303347</v>
      </c>
      <c r="T301" s="81">
        <v>2515</v>
      </c>
      <c r="U301" s="197">
        <v>0.01578946056856255</v>
      </c>
    </row>
    <row r="302" spans="2:21" ht="12" customHeight="1">
      <c r="B302" s="627"/>
      <c r="C302" s="124"/>
      <c r="D302" s="125" t="s">
        <v>392</v>
      </c>
      <c r="E302" s="174">
        <v>106</v>
      </c>
      <c r="F302" s="196">
        <v>1</v>
      </c>
      <c r="G302" s="239">
        <v>2325</v>
      </c>
      <c r="H302" s="198">
        <v>1</v>
      </c>
      <c r="I302" s="82">
        <v>37929</v>
      </c>
      <c r="J302" s="198">
        <v>1</v>
      </c>
      <c r="K302" s="82">
        <v>147984</v>
      </c>
      <c r="L302" s="198">
        <v>1</v>
      </c>
      <c r="M302" s="80"/>
      <c r="N302" s="174">
        <v>321</v>
      </c>
      <c r="O302" s="196">
        <v>1</v>
      </c>
      <c r="P302" s="239">
        <v>2083</v>
      </c>
      <c r="Q302" s="198">
        <v>1</v>
      </c>
      <c r="R302" s="82">
        <v>50626</v>
      </c>
      <c r="S302" s="198">
        <v>1</v>
      </c>
      <c r="T302" s="82">
        <v>181333</v>
      </c>
      <c r="U302" s="198">
        <v>1</v>
      </c>
    </row>
    <row r="303" spans="1:21" ht="12" customHeight="1">
      <c r="A303" s="68" t="s">
        <v>52</v>
      </c>
      <c r="B303" s="627" t="s">
        <v>572</v>
      </c>
      <c r="C303" s="122" t="s">
        <v>488</v>
      </c>
      <c r="D303" s="123" t="s">
        <v>580</v>
      </c>
      <c r="E303" s="173">
        <v>65</v>
      </c>
      <c r="F303" s="195">
        <v>0.567771502003092</v>
      </c>
      <c r="G303" s="238">
        <v>1793</v>
      </c>
      <c r="H303" s="197">
        <v>0.7544399131535657</v>
      </c>
      <c r="I303" s="81">
        <v>24140</v>
      </c>
      <c r="J303" s="197">
        <v>0.6266586663522608</v>
      </c>
      <c r="K303" s="81">
        <v>104895</v>
      </c>
      <c r="L303" s="197">
        <v>0.6833124312225156</v>
      </c>
      <c r="M303" s="80"/>
      <c r="N303" s="173">
        <v>89</v>
      </c>
      <c r="O303" s="195">
        <v>0.27736799816662133</v>
      </c>
      <c r="P303" s="238">
        <v>1061</v>
      </c>
      <c r="Q303" s="197">
        <v>0.5132425680150441</v>
      </c>
      <c r="R303" s="81">
        <v>19126</v>
      </c>
      <c r="S303" s="197">
        <v>0.36822007276352053</v>
      </c>
      <c r="T303" s="81">
        <v>83254</v>
      </c>
      <c r="U303" s="197">
        <v>0.44593377908736737</v>
      </c>
    </row>
    <row r="304" spans="2:21" ht="12" customHeight="1">
      <c r="B304" s="627"/>
      <c r="C304" s="122"/>
      <c r="D304" s="123" t="s">
        <v>581</v>
      </c>
      <c r="E304" s="173">
        <v>8</v>
      </c>
      <c r="F304" s="195">
        <v>0.06868998618841433</v>
      </c>
      <c r="G304" s="238">
        <v>108</v>
      </c>
      <c r="H304" s="197">
        <v>0.04863544083534307</v>
      </c>
      <c r="I304" s="81">
        <v>1960</v>
      </c>
      <c r="J304" s="197">
        <v>0.04983669114374816</v>
      </c>
      <c r="K304" s="81">
        <v>6972</v>
      </c>
      <c r="L304" s="197">
        <v>0.04565456236040638</v>
      </c>
      <c r="M304" s="80"/>
      <c r="N304" s="173">
        <v>10</v>
      </c>
      <c r="O304" s="195">
        <v>0.030125382068790247</v>
      </c>
      <c r="P304" s="238">
        <v>129</v>
      </c>
      <c r="Q304" s="197">
        <v>0.06535430899679945</v>
      </c>
      <c r="R304" s="81">
        <v>2470</v>
      </c>
      <c r="S304" s="197">
        <v>0.04645342384905967</v>
      </c>
      <c r="T304" s="81">
        <v>9582</v>
      </c>
      <c r="U304" s="197">
        <v>0.050009235596992586</v>
      </c>
    </row>
    <row r="305" spans="2:21" ht="12" customHeight="1">
      <c r="B305" s="627"/>
      <c r="C305" s="122"/>
      <c r="D305" s="123" t="s">
        <v>582</v>
      </c>
      <c r="E305" s="173">
        <v>4</v>
      </c>
      <c r="F305" s="195">
        <v>0.043255250736572236</v>
      </c>
      <c r="G305" s="238">
        <v>94</v>
      </c>
      <c r="H305" s="197">
        <v>0.04174569550138857</v>
      </c>
      <c r="I305" s="81">
        <v>2040</v>
      </c>
      <c r="J305" s="197">
        <v>0.05323532023269445</v>
      </c>
      <c r="K305" s="81">
        <v>6861</v>
      </c>
      <c r="L305" s="197">
        <v>0.04677394490500151</v>
      </c>
      <c r="M305" s="80"/>
      <c r="N305" s="173">
        <v>18</v>
      </c>
      <c r="O305" s="195">
        <v>0.054857209123816364</v>
      </c>
      <c r="P305" s="238">
        <v>138</v>
      </c>
      <c r="Q305" s="197">
        <v>0.06420203740222946</v>
      </c>
      <c r="R305" s="81">
        <v>3125</v>
      </c>
      <c r="S305" s="197">
        <v>0.06001454546236246</v>
      </c>
      <c r="T305" s="81">
        <v>11075</v>
      </c>
      <c r="U305" s="197">
        <v>0.059301147040268815</v>
      </c>
    </row>
    <row r="306" spans="2:21" ht="12" customHeight="1">
      <c r="B306" s="627"/>
      <c r="C306" s="122"/>
      <c r="D306" s="123" t="s">
        <v>583</v>
      </c>
      <c r="E306" s="173">
        <v>3</v>
      </c>
      <c r="F306" s="195">
        <v>0.02575874482065537</v>
      </c>
      <c r="G306" s="238">
        <v>101</v>
      </c>
      <c r="H306" s="197">
        <v>0.04472247338516957</v>
      </c>
      <c r="I306" s="81">
        <v>2238</v>
      </c>
      <c r="J306" s="197">
        <v>0.057047054214661726</v>
      </c>
      <c r="K306" s="81">
        <v>6819</v>
      </c>
      <c r="L306" s="197">
        <v>0.04746507463360153</v>
      </c>
      <c r="M306" s="80"/>
      <c r="N306" s="173">
        <v>16</v>
      </c>
      <c r="O306" s="195">
        <v>0.04809833974371351</v>
      </c>
      <c r="P306" s="238">
        <v>148</v>
      </c>
      <c r="Q306" s="197">
        <v>0.07019936656752876</v>
      </c>
      <c r="R306" s="81">
        <v>3411</v>
      </c>
      <c r="S306" s="197">
        <v>0.06453600946339604</v>
      </c>
      <c r="T306" s="81">
        <v>11407</v>
      </c>
      <c r="U306" s="197">
        <v>0.061080296787376816</v>
      </c>
    </row>
    <row r="307" spans="2:21" ht="12" customHeight="1">
      <c r="B307" s="627"/>
      <c r="C307" s="122"/>
      <c r="D307" s="123" t="s">
        <v>584</v>
      </c>
      <c r="E307" s="173">
        <v>3</v>
      </c>
      <c r="F307" s="195">
        <v>0.02575874482065537</v>
      </c>
      <c r="G307" s="238">
        <v>76</v>
      </c>
      <c r="H307" s="197">
        <v>0.03554421512371237</v>
      </c>
      <c r="I307" s="81">
        <v>2604</v>
      </c>
      <c r="J307" s="197">
        <v>0.06913451940339221</v>
      </c>
      <c r="K307" s="81">
        <v>7480</v>
      </c>
      <c r="L307" s="197">
        <v>0.054022941939787496</v>
      </c>
      <c r="M307" s="80"/>
      <c r="N307" s="173">
        <v>15</v>
      </c>
      <c r="O307" s="195">
        <v>0.04606178078800267</v>
      </c>
      <c r="P307" s="238">
        <v>162</v>
      </c>
      <c r="Q307" s="197">
        <v>0.0766606254823584</v>
      </c>
      <c r="R307" s="81">
        <v>4820</v>
      </c>
      <c r="S307" s="197">
        <v>0.09236484972633603</v>
      </c>
      <c r="T307" s="81">
        <v>14879</v>
      </c>
      <c r="U307" s="197">
        <v>0.0812250007700446</v>
      </c>
    </row>
    <row r="308" spans="2:21" ht="12" customHeight="1">
      <c r="B308" s="627"/>
      <c r="C308" s="122"/>
      <c r="D308" s="123" t="s">
        <v>585</v>
      </c>
      <c r="E308" s="173">
        <v>10</v>
      </c>
      <c r="F308" s="195">
        <v>0.08586248273551793</v>
      </c>
      <c r="G308" s="238">
        <v>49</v>
      </c>
      <c r="H308" s="197">
        <v>0.023716379859164485</v>
      </c>
      <c r="I308" s="81">
        <v>1673</v>
      </c>
      <c r="J308" s="197">
        <v>0.04325746550938927</v>
      </c>
      <c r="K308" s="81">
        <v>4754</v>
      </c>
      <c r="L308" s="197">
        <v>0.03603650250843224</v>
      </c>
      <c r="M308" s="80"/>
      <c r="N308" s="173">
        <v>9</v>
      </c>
      <c r="O308" s="195">
        <v>0.027165470645244046</v>
      </c>
      <c r="P308" s="238">
        <v>99</v>
      </c>
      <c r="Q308" s="197">
        <v>0.045645124060856655</v>
      </c>
      <c r="R308" s="81">
        <v>3995</v>
      </c>
      <c r="S308" s="197">
        <v>0.07811633508757848</v>
      </c>
      <c r="T308" s="81">
        <v>11451</v>
      </c>
      <c r="U308" s="197">
        <v>0.0648938969301578</v>
      </c>
    </row>
    <row r="309" spans="2:21" ht="12" customHeight="1">
      <c r="B309" s="627"/>
      <c r="C309" s="122"/>
      <c r="D309" s="123" t="s">
        <v>586</v>
      </c>
      <c r="E309" s="173">
        <v>3</v>
      </c>
      <c r="F309" s="195">
        <v>0.02575874482065537</v>
      </c>
      <c r="G309" s="238">
        <v>27</v>
      </c>
      <c r="H309" s="197">
        <v>0.01281558247359245</v>
      </c>
      <c r="I309" s="81">
        <v>1067</v>
      </c>
      <c r="J309" s="197">
        <v>0.02919954713925199</v>
      </c>
      <c r="K309" s="81">
        <v>2933</v>
      </c>
      <c r="L309" s="197">
        <v>0.023337734216451547</v>
      </c>
      <c r="M309" s="80"/>
      <c r="N309" s="173">
        <v>10</v>
      </c>
      <c r="O309" s="195">
        <v>0.03065164990211852</v>
      </c>
      <c r="P309" s="238">
        <v>80</v>
      </c>
      <c r="Q309" s="197">
        <v>0.03642915028130195</v>
      </c>
      <c r="R309" s="81">
        <v>3011</v>
      </c>
      <c r="S309" s="197">
        <v>0.06031694372388856</v>
      </c>
      <c r="T309" s="81">
        <v>8208</v>
      </c>
      <c r="U309" s="197">
        <v>0.04717765687004321</v>
      </c>
    </row>
    <row r="310" spans="2:21" ht="12" customHeight="1">
      <c r="B310" s="627"/>
      <c r="C310" s="122"/>
      <c r="D310" s="123" t="s">
        <v>587</v>
      </c>
      <c r="E310" s="173">
        <v>10</v>
      </c>
      <c r="F310" s="195">
        <v>0.15714454387443844</v>
      </c>
      <c r="G310" s="238">
        <v>71</v>
      </c>
      <c r="H310" s="197">
        <v>0.038380299668047575</v>
      </c>
      <c r="I310" s="81">
        <v>2225</v>
      </c>
      <c r="J310" s="197">
        <v>0.07163073600475696</v>
      </c>
      <c r="K310" s="81">
        <v>7167</v>
      </c>
      <c r="L310" s="197">
        <v>0.06339680821401579</v>
      </c>
      <c r="M310" s="80"/>
      <c r="N310" s="173">
        <v>152</v>
      </c>
      <c r="O310" s="195">
        <v>0.48567216956169085</v>
      </c>
      <c r="P310" s="238">
        <v>274</v>
      </c>
      <c r="Q310" s="197">
        <v>0.12826681919389815</v>
      </c>
      <c r="R310" s="81">
        <v>10782</v>
      </c>
      <c r="S310" s="197">
        <v>0.22997781992399843</v>
      </c>
      <c r="T310" s="81">
        <v>31773</v>
      </c>
      <c r="U310" s="197">
        <v>0.19037898691787258</v>
      </c>
    </row>
    <row r="311" spans="2:21" ht="12" customHeight="1">
      <c r="B311" s="627"/>
      <c r="C311" s="124"/>
      <c r="D311" s="125" t="s">
        <v>392</v>
      </c>
      <c r="E311" s="174">
        <v>106</v>
      </c>
      <c r="F311" s="196">
        <v>1</v>
      </c>
      <c r="G311" s="239">
        <v>2319</v>
      </c>
      <c r="H311" s="198">
        <v>1</v>
      </c>
      <c r="I311" s="82">
        <v>37947</v>
      </c>
      <c r="J311" s="198">
        <v>1</v>
      </c>
      <c r="K311" s="82">
        <v>147881</v>
      </c>
      <c r="L311" s="198">
        <v>1</v>
      </c>
      <c r="M311" s="80"/>
      <c r="N311" s="174">
        <v>319</v>
      </c>
      <c r="O311" s="196">
        <v>1</v>
      </c>
      <c r="P311" s="239">
        <v>2091</v>
      </c>
      <c r="Q311" s="198">
        <v>1</v>
      </c>
      <c r="R311" s="82">
        <v>50740</v>
      </c>
      <c r="S311" s="198">
        <v>1</v>
      </c>
      <c r="T311" s="82">
        <v>181629</v>
      </c>
      <c r="U311" s="198">
        <v>1</v>
      </c>
    </row>
    <row r="312" spans="1:21" ht="12" customHeight="1">
      <c r="A312" s="68" t="s">
        <v>53</v>
      </c>
      <c r="B312" s="627" t="s">
        <v>460</v>
      </c>
      <c r="C312" s="122" t="s">
        <v>379</v>
      </c>
      <c r="D312" s="123" t="s">
        <v>580</v>
      </c>
      <c r="E312" s="173">
        <v>35</v>
      </c>
      <c r="F312" s="195">
        <v>0.37255585729309465</v>
      </c>
      <c r="G312" s="238">
        <v>709</v>
      </c>
      <c r="H312" s="197">
        <v>0.3206009094861617</v>
      </c>
      <c r="I312" s="81">
        <v>16173</v>
      </c>
      <c r="J312" s="197">
        <v>0.4410062155065338</v>
      </c>
      <c r="K312" s="81">
        <v>53773</v>
      </c>
      <c r="L312" s="197">
        <v>0.39647842496913555</v>
      </c>
      <c r="M312" s="80"/>
      <c r="N312" s="173">
        <v>208</v>
      </c>
      <c r="O312" s="195">
        <v>0.6566736733733984</v>
      </c>
      <c r="P312" s="238">
        <v>746</v>
      </c>
      <c r="Q312" s="197">
        <v>0.35923143323391665</v>
      </c>
      <c r="R312" s="81">
        <v>26317</v>
      </c>
      <c r="S312" s="197">
        <v>0.5323472835064357</v>
      </c>
      <c r="T312" s="81">
        <v>81363</v>
      </c>
      <c r="U312" s="197">
        <v>0.47002468660324304</v>
      </c>
    </row>
    <row r="313" spans="2:21" ht="12" customHeight="1">
      <c r="B313" s="627"/>
      <c r="C313" s="122" t="s">
        <v>535</v>
      </c>
      <c r="D313" s="123" t="s">
        <v>581</v>
      </c>
      <c r="E313" s="173">
        <v>34</v>
      </c>
      <c r="F313" s="195">
        <v>0.30084269894312593</v>
      </c>
      <c r="G313" s="238">
        <v>908</v>
      </c>
      <c r="H313" s="197">
        <v>0.38169954064552764</v>
      </c>
      <c r="I313" s="81">
        <v>10995</v>
      </c>
      <c r="J313" s="197">
        <v>0.27524528817912436</v>
      </c>
      <c r="K313" s="81">
        <v>46030</v>
      </c>
      <c r="L313" s="197">
        <v>0.2932440817739379</v>
      </c>
      <c r="M313" s="80"/>
      <c r="N313" s="173">
        <v>59</v>
      </c>
      <c r="O313" s="195">
        <v>0.18146207832485386</v>
      </c>
      <c r="P313" s="238">
        <v>702</v>
      </c>
      <c r="Q313" s="197">
        <v>0.33885943285467285</v>
      </c>
      <c r="R313" s="81">
        <v>13072</v>
      </c>
      <c r="S313" s="197">
        <v>0.24908712442010095</v>
      </c>
      <c r="T313" s="81">
        <v>50983</v>
      </c>
      <c r="U313" s="197">
        <v>0.2709669643878859</v>
      </c>
    </row>
    <row r="314" spans="2:21" ht="12" customHeight="1">
      <c r="B314" s="627"/>
      <c r="C314" s="122"/>
      <c r="D314" s="123" t="s">
        <v>582</v>
      </c>
      <c r="E314" s="173">
        <v>15</v>
      </c>
      <c r="F314" s="195">
        <v>0.13770398174564197</v>
      </c>
      <c r="G314" s="238">
        <v>329</v>
      </c>
      <c r="H314" s="197">
        <v>0.13781013152346291</v>
      </c>
      <c r="I314" s="81">
        <v>4715</v>
      </c>
      <c r="J314" s="197">
        <v>0.12240907650036656</v>
      </c>
      <c r="K314" s="81">
        <v>21068</v>
      </c>
      <c r="L314" s="197">
        <v>0.13447242785294503</v>
      </c>
      <c r="M314" s="80"/>
      <c r="N314" s="173">
        <v>23</v>
      </c>
      <c r="O314" s="195">
        <v>0.07021970495055893</v>
      </c>
      <c r="P314" s="238">
        <v>258</v>
      </c>
      <c r="Q314" s="197">
        <v>0.1200552919497921</v>
      </c>
      <c r="R314" s="81">
        <v>4700</v>
      </c>
      <c r="S314" s="197">
        <v>0.08918993552013126</v>
      </c>
      <c r="T314" s="81">
        <v>21020</v>
      </c>
      <c r="U314" s="197">
        <v>0.11051523781767919</v>
      </c>
    </row>
    <row r="315" spans="2:21" ht="12" customHeight="1">
      <c r="B315" s="627"/>
      <c r="C315" s="122"/>
      <c r="D315" s="123" t="s">
        <v>583</v>
      </c>
      <c r="E315" s="173">
        <v>5</v>
      </c>
      <c r="F315" s="195">
        <v>0.042931241367758964</v>
      </c>
      <c r="G315" s="238">
        <v>177</v>
      </c>
      <c r="H315" s="197">
        <v>0.07375029974240344</v>
      </c>
      <c r="I315" s="81">
        <v>2486</v>
      </c>
      <c r="J315" s="197">
        <v>0.0652000291185037</v>
      </c>
      <c r="K315" s="81">
        <v>11587</v>
      </c>
      <c r="L315" s="197">
        <v>0.07395336246364909</v>
      </c>
      <c r="M315" s="80"/>
      <c r="N315" s="173">
        <v>11</v>
      </c>
      <c r="O315" s="195">
        <v>0.032856208229160355</v>
      </c>
      <c r="P315" s="238">
        <v>157</v>
      </c>
      <c r="Q315" s="197">
        <v>0.07365152546754054</v>
      </c>
      <c r="R315" s="81">
        <v>2560</v>
      </c>
      <c r="S315" s="197">
        <v>0.0498655627359077</v>
      </c>
      <c r="T315" s="81">
        <v>11255</v>
      </c>
      <c r="U315" s="197">
        <v>0.058909756720963186</v>
      </c>
    </row>
    <row r="316" spans="2:21" ht="12" customHeight="1">
      <c r="B316" s="627"/>
      <c r="C316" s="122"/>
      <c r="D316" s="123" t="s">
        <v>584</v>
      </c>
      <c r="E316" s="173">
        <v>7</v>
      </c>
      <c r="F316" s="195">
        <v>0.060103737914862544</v>
      </c>
      <c r="G316" s="238">
        <v>109</v>
      </c>
      <c r="H316" s="197">
        <v>0.046038635034658555</v>
      </c>
      <c r="I316" s="81">
        <v>1638</v>
      </c>
      <c r="J316" s="197">
        <v>0.04385142897049584</v>
      </c>
      <c r="K316" s="81">
        <v>7482</v>
      </c>
      <c r="L316" s="197">
        <v>0.04800071511588325</v>
      </c>
      <c r="M316" s="80"/>
      <c r="N316" s="173">
        <v>9</v>
      </c>
      <c r="O316" s="195">
        <v>0.026454750804912046</v>
      </c>
      <c r="P316" s="238">
        <v>100</v>
      </c>
      <c r="Q316" s="197">
        <v>0.04813794532341073</v>
      </c>
      <c r="R316" s="81">
        <v>1695</v>
      </c>
      <c r="S316" s="197">
        <v>0.03257981771692136</v>
      </c>
      <c r="T316" s="81">
        <v>7358</v>
      </c>
      <c r="U316" s="197">
        <v>0.038382340495376976</v>
      </c>
    </row>
    <row r="317" spans="2:21" ht="12" customHeight="1">
      <c r="B317" s="627"/>
      <c r="C317" s="122"/>
      <c r="D317" s="123" t="s">
        <v>585</v>
      </c>
      <c r="E317" s="173">
        <v>6</v>
      </c>
      <c r="F317" s="195">
        <v>0.05151748964131075</v>
      </c>
      <c r="G317" s="238">
        <v>60</v>
      </c>
      <c r="H317" s="197">
        <v>0.024119209130981745</v>
      </c>
      <c r="I317" s="81">
        <v>872</v>
      </c>
      <c r="J317" s="197">
        <v>0.023017273982255396</v>
      </c>
      <c r="K317" s="81">
        <v>3767</v>
      </c>
      <c r="L317" s="197">
        <v>0.024373961094204435</v>
      </c>
      <c r="M317" s="80"/>
      <c r="N317" s="173">
        <v>3</v>
      </c>
      <c r="O317" s="195">
        <v>0.008818250268304016</v>
      </c>
      <c r="P317" s="238">
        <v>52</v>
      </c>
      <c r="Q317" s="197">
        <v>0.02416424715771911</v>
      </c>
      <c r="R317" s="81">
        <v>926</v>
      </c>
      <c r="S317" s="197">
        <v>0.01761277139937044</v>
      </c>
      <c r="T317" s="81">
        <v>3865</v>
      </c>
      <c r="U317" s="197">
        <v>0.020035310625051258</v>
      </c>
    </row>
    <row r="318" spans="2:21" ht="12" customHeight="1">
      <c r="B318" s="627"/>
      <c r="C318" s="122"/>
      <c r="D318" s="123" t="s">
        <v>586</v>
      </c>
      <c r="E318" s="173">
        <v>1</v>
      </c>
      <c r="F318" s="195">
        <v>0.00858624827355179</v>
      </c>
      <c r="G318" s="238">
        <v>19</v>
      </c>
      <c r="H318" s="197">
        <v>0.008595105800160326</v>
      </c>
      <c r="I318" s="81">
        <v>424</v>
      </c>
      <c r="J318" s="197">
        <v>0.010452605112790862</v>
      </c>
      <c r="K318" s="81">
        <v>1642</v>
      </c>
      <c r="L318" s="197">
        <v>0.010042938710516307</v>
      </c>
      <c r="M318" s="80"/>
      <c r="N318" s="173">
        <v>2</v>
      </c>
      <c r="O318" s="195">
        <v>0.005878833512202677</v>
      </c>
      <c r="P318" s="238">
        <v>24</v>
      </c>
      <c r="Q318" s="197">
        <v>0.010423254093300994</v>
      </c>
      <c r="R318" s="81">
        <v>510</v>
      </c>
      <c r="S318" s="197">
        <v>0.010053085007713226</v>
      </c>
      <c r="T318" s="81">
        <v>1991</v>
      </c>
      <c r="U318" s="197">
        <v>0.010450896130082979</v>
      </c>
    </row>
    <row r="319" spans="2:21" ht="12" customHeight="1">
      <c r="B319" s="627"/>
      <c r="C319" s="122"/>
      <c r="D319" s="123" t="s">
        <v>587</v>
      </c>
      <c r="E319" s="173">
        <v>3</v>
      </c>
      <c r="F319" s="195">
        <v>0.02575874482065537</v>
      </c>
      <c r="G319" s="238">
        <v>19</v>
      </c>
      <c r="H319" s="197">
        <v>0.007386168636626853</v>
      </c>
      <c r="I319" s="81">
        <v>694</v>
      </c>
      <c r="J319" s="197">
        <v>0.018818082630067418</v>
      </c>
      <c r="K319" s="81">
        <v>2804</v>
      </c>
      <c r="L319" s="197">
        <v>0.019434088019701933</v>
      </c>
      <c r="M319" s="80"/>
      <c r="N319" s="173">
        <v>6</v>
      </c>
      <c r="O319" s="195">
        <v>0.01763650053660803</v>
      </c>
      <c r="P319" s="238">
        <v>54</v>
      </c>
      <c r="Q319" s="197">
        <v>0.02547686991965689</v>
      </c>
      <c r="R319" s="81">
        <v>968</v>
      </c>
      <c r="S319" s="197">
        <v>0.01926441969357764</v>
      </c>
      <c r="T319" s="81">
        <v>3858</v>
      </c>
      <c r="U319" s="197">
        <v>0.02071480721981359</v>
      </c>
    </row>
    <row r="320" spans="2:21" ht="12" customHeight="1">
      <c r="B320" s="627"/>
      <c r="C320" s="124"/>
      <c r="D320" s="125" t="s">
        <v>392</v>
      </c>
      <c r="E320" s="174">
        <v>106</v>
      </c>
      <c r="F320" s="196">
        <v>1</v>
      </c>
      <c r="G320" s="239">
        <v>2330</v>
      </c>
      <c r="H320" s="198">
        <v>1</v>
      </c>
      <c r="I320" s="82">
        <v>37997</v>
      </c>
      <c r="J320" s="198">
        <v>1</v>
      </c>
      <c r="K320" s="82">
        <v>148153</v>
      </c>
      <c r="L320" s="198">
        <v>1</v>
      </c>
      <c r="M320" s="80"/>
      <c r="N320" s="174">
        <v>321</v>
      </c>
      <c r="O320" s="196">
        <v>1</v>
      </c>
      <c r="P320" s="239">
        <v>2093</v>
      </c>
      <c r="Q320" s="198">
        <v>1</v>
      </c>
      <c r="R320" s="82">
        <v>50748</v>
      </c>
      <c r="S320" s="198">
        <v>1</v>
      </c>
      <c r="T320" s="82">
        <v>181693</v>
      </c>
      <c r="U320" s="198">
        <v>1</v>
      </c>
    </row>
    <row r="321" spans="1:21" ht="12" customHeight="1">
      <c r="A321" s="68" t="s">
        <v>54</v>
      </c>
      <c r="B321" s="627" t="s">
        <v>406</v>
      </c>
      <c r="C321" s="122" t="s">
        <v>451</v>
      </c>
      <c r="D321" s="123" t="s">
        <v>580</v>
      </c>
      <c r="E321" s="175">
        <v>1</v>
      </c>
      <c r="F321" s="199">
        <v>0.00858624827355179</v>
      </c>
      <c r="G321" s="237">
        <v>35</v>
      </c>
      <c r="H321" s="208">
        <v>0.01686830874793012</v>
      </c>
      <c r="I321" s="137">
        <v>413</v>
      </c>
      <c r="J321" s="208">
        <v>0.011539242879567901</v>
      </c>
      <c r="K321" s="137">
        <v>1737</v>
      </c>
      <c r="L321" s="208">
        <v>0.012731128340931187</v>
      </c>
      <c r="M321" s="80"/>
      <c r="N321" s="175">
        <v>12</v>
      </c>
      <c r="O321" s="199">
        <v>0.03801773959402976</v>
      </c>
      <c r="P321" s="237">
        <v>29</v>
      </c>
      <c r="Q321" s="208">
        <v>0.014015870869029681</v>
      </c>
      <c r="R321" s="137">
        <v>746</v>
      </c>
      <c r="S321" s="208">
        <v>0.01525128858832659</v>
      </c>
      <c r="T321" s="137">
        <v>2386</v>
      </c>
      <c r="U321" s="208">
        <v>0.014008842836058607</v>
      </c>
    </row>
    <row r="322" spans="2:21" ht="12" customHeight="1">
      <c r="B322" s="627"/>
      <c r="C322" s="122"/>
      <c r="D322" s="123" t="s">
        <v>581</v>
      </c>
      <c r="E322" s="173">
        <v>39</v>
      </c>
      <c r="F322" s="195">
        <v>0.37050471323797995</v>
      </c>
      <c r="G322" s="238">
        <v>710</v>
      </c>
      <c r="H322" s="197">
        <v>0.30533290659607354</v>
      </c>
      <c r="I322" s="81">
        <v>8802</v>
      </c>
      <c r="J322" s="197">
        <v>0.22985611812557355</v>
      </c>
      <c r="K322" s="81">
        <v>33044</v>
      </c>
      <c r="L322" s="197">
        <v>0.2239325883308097</v>
      </c>
      <c r="M322" s="80"/>
      <c r="N322" s="173">
        <v>143</v>
      </c>
      <c r="O322" s="195">
        <v>0.4442040350477485</v>
      </c>
      <c r="P322" s="238">
        <v>614</v>
      </c>
      <c r="Q322" s="197">
        <v>0.2896851451734585</v>
      </c>
      <c r="R322" s="81">
        <v>15137</v>
      </c>
      <c r="S322" s="197">
        <v>0.29806231982533576</v>
      </c>
      <c r="T322" s="81">
        <v>50559</v>
      </c>
      <c r="U322" s="197">
        <v>0.27733959895008087</v>
      </c>
    </row>
    <row r="323" spans="2:21" ht="12" customHeight="1">
      <c r="B323" s="627"/>
      <c r="C323" s="122"/>
      <c r="D323" s="123" t="s">
        <v>582</v>
      </c>
      <c r="E323" s="173">
        <v>35</v>
      </c>
      <c r="F323" s="195">
        <v>0.33691482672363443</v>
      </c>
      <c r="G323" s="238">
        <v>695</v>
      </c>
      <c r="H323" s="197">
        <v>0.2965555409718353</v>
      </c>
      <c r="I323" s="81">
        <v>10882</v>
      </c>
      <c r="J323" s="197">
        <v>0.28103682476681313</v>
      </c>
      <c r="K323" s="81">
        <v>42890</v>
      </c>
      <c r="L323" s="197">
        <v>0.28366400760509103</v>
      </c>
      <c r="M323" s="80"/>
      <c r="N323" s="173">
        <v>103</v>
      </c>
      <c r="O323" s="195">
        <v>0.325392265736579</v>
      </c>
      <c r="P323" s="238">
        <v>677</v>
      </c>
      <c r="Q323" s="197">
        <v>0.3238163748299268</v>
      </c>
      <c r="R323" s="81">
        <v>15310</v>
      </c>
      <c r="S323" s="197">
        <v>0.30047891913847125</v>
      </c>
      <c r="T323" s="81">
        <v>55063</v>
      </c>
      <c r="U323" s="197">
        <v>0.3007798866656665</v>
      </c>
    </row>
    <row r="324" spans="2:21" ht="12" customHeight="1">
      <c r="B324" s="627"/>
      <c r="C324" s="122"/>
      <c r="D324" s="123" t="s">
        <v>583</v>
      </c>
      <c r="E324" s="173">
        <v>15</v>
      </c>
      <c r="F324" s="195">
        <v>0.13770398174564194</v>
      </c>
      <c r="G324" s="238">
        <v>436</v>
      </c>
      <c r="H324" s="197">
        <v>0.19089342283107985</v>
      </c>
      <c r="I324" s="81">
        <v>7721</v>
      </c>
      <c r="J324" s="197">
        <v>0.20315662176247404</v>
      </c>
      <c r="K324" s="81">
        <v>30984</v>
      </c>
      <c r="L324" s="197">
        <v>0.20865405123709396</v>
      </c>
      <c r="M324" s="80"/>
      <c r="N324" s="173">
        <v>35</v>
      </c>
      <c r="O324" s="195">
        <v>0.10930259262805633</v>
      </c>
      <c r="P324" s="238">
        <v>393</v>
      </c>
      <c r="Q324" s="197">
        <v>0.19171027394035073</v>
      </c>
      <c r="R324" s="81">
        <v>9205</v>
      </c>
      <c r="S324" s="197">
        <v>0.18096554346250066</v>
      </c>
      <c r="T324" s="81">
        <v>34551</v>
      </c>
      <c r="U324" s="197">
        <v>0.18865437323393772</v>
      </c>
    </row>
    <row r="325" spans="2:21" ht="12" customHeight="1">
      <c r="B325" s="627"/>
      <c r="C325" s="122"/>
      <c r="D325" s="123" t="s">
        <v>584</v>
      </c>
      <c r="E325" s="173">
        <v>8</v>
      </c>
      <c r="F325" s="195">
        <v>0.06868998618841433</v>
      </c>
      <c r="G325" s="238">
        <v>235</v>
      </c>
      <c r="H325" s="197">
        <v>0.09985242975085518</v>
      </c>
      <c r="I325" s="81">
        <v>4841</v>
      </c>
      <c r="J325" s="197">
        <v>0.1298521596371488</v>
      </c>
      <c r="K325" s="81">
        <v>19251</v>
      </c>
      <c r="L325" s="197">
        <v>0.1311413872640238</v>
      </c>
      <c r="M325" s="80"/>
      <c r="N325" s="173">
        <v>18</v>
      </c>
      <c r="O325" s="195">
        <v>0.05487937890509336</v>
      </c>
      <c r="P325" s="238">
        <v>205</v>
      </c>
      <c r="Q325" s="197">
        <v>0.09985577466756983</v>
      </c>
      <c r="R325" s="81">
        <v>5232</v>
      </c>
      <c r="S325" s="197">
        <v>0.10380510922058832</v>
      </c>
      <c r="T325" s="81">
        <v>19929</v>
      </c>
      <c r="U325" s="197">
        <v>0.11134547714007317</v>
      </c>
    </row>
    <row r="326" spans="2:21" ht="12" customHeight="1">
      <c r="B326" s="627"/>
      <c r="C326" s="122"/>
      <c r="D326" s="123" t="s">
        <v>585</v>
      </c>
      <c r="E326" s="173">
        <v>5</v>
      </c>
      <c r="F326" s="195">
        <v>0.05184149901012403</v>
      </c>
      <c r="G326" s="238">
        <v>88</v>
      </c>
      <c r="H326" s="197">
        <v>0.038032383698743975</v>
      </c>
      <c r="I326" s="81">
        <v>2248</v>
      </c>
      <c r="J326" s="197">
        <v>0.059742915065321256</v>
      </c>
      <c r="K326" s="81">
        <v>8678</v>
      </c>
      <c r="L326" s="197">
        <v>0.05951876106699049</v>
      </c>
      <c r="M326" s="80"/>
      <c r="N326" s="173">
        <v>4</v>
      </c>
      <c r="O326" s="195">
        <v>0.012931406095972217</v>
      </c>
      <c r="P326" s="238">
        <v>84</v>
      </c>
      <c r="Q326" s="197">
        <v>0.039207704815607834</v>
      </c>
      <c r="R326" s="81">
        <v>2225</v>
      </c>
      <c r="S326" s="197">
        <v>0.04458832330862226</v>
      </c>
      <c r="T326" s="81">
        <v>8443</v>
      </c>
      <c r="U326" s="197">
        <v>0.047413075790606385</v>
      </c>
    </row>
    <row r="327" spans="2:21" ht="12" customHeight="1">
      <c r="B327" s="627"/>
      <c r="C327" s="122"/>
      <c r="D327" s="123" t="s">
        <v>586</v>
      </c>
      <c r="E327" s="173">
        <v>1</v>
      </c>
      <c r="F327" s="195">
        <v>0.00858624827355179</v>
      </c>
      <c r="G327" s="238">
        <v>45</v>
      </c>
      <c r="H327" s="197">
        <v>0.019992567666183025</v>
      </c>
      <c r="I327" s="81">
        <v>987</v>
      </c>
      <c r="J327" s="197">
        <v>0.02643379955165124</v>
      </c>
      <c r="K327" s="81">
        <v>3932</v>
      </c>
      <c r="L327" s="197">
        <v>0.027017837258797018</v>
      </c>
      <c r="M327" s="80"/>
      <c r="N327" s="173">
        <v>2</v>
      </c>
      <c r="O327" s="195">
        <v>0.006423696522850249</v>
      </c>
      <c r="P327" s="238">
        <v>25</v>
      </c>
      <c r="Q327" s="197">
        <v>0.013321217865217451</v>
      </c>
      <c r="R327" s="81">
        <v>1016</v>
      </c>
      <c r="S327" s="197">
        <v>0.020894032337683912</v>
      </c>
      <c r="T327" s="81">
        <v>3787</v>
      </c>
      <c r="U327" s="197">
        <v>0.02168979070489301</v>
      </c>
    </row>
    <row r="328" spans="2:21" ht="12" customHeight="1">
      <c r="B328" s="627"/>
      <c r="C328" s="122"/>
      <c r="D328" s="123" t="s">
        <v>587</v>
      </c>
      <c r="E328" s="173">
        <v>2</v>
      </c>
      <c r="F328" s="195">
        <v>0.01717249654710358</v>
      </c>
      <c r="G328" s="238">
        <v>77</v>
      </c>
      <c r="H328" s="197">
        <v>0.03247243973727991</v>
      </c>
      <c r="I328" s="81">
        <v>1964</v>
      </c>
      <c r="J328" s="197">
        <v>0.058382318211553125</v>
      </c>
      <c r="K328" s="81">
        <v>7139</v>
      </c>
      <c r="L328" s="197">
        <v>0.053340238896269196</v>
      </c>
      <c r="M328" s="80"/>
      <c r="N328" s="173">
        <v>3</v>
      </c>
      <c r="O328" s="195">
        <v>0.008848885469667781</v>
      </c>
      <c r="P328" s="238">
        <v>58</v>
      </c>
      <c r="Q328" s="197">
        <v>0.02838763783884911</v>
      </c>
      <c r="R328" s="81">
        <v>1701</v>
      </c>
      <c r="S328" s="197">
        <v>0.03595446411863223</v>
      </c>
      <c r="T328" s="81">
        <v>6479</v>
      </c>
      <c r="U328" s="197">
        <v>0.038768954678838445</v>
      </c>
    </row>
    <row r="329" spans="2:21" ht="12" customHeight="1">
      <c r="B329" s="627"/>
      <c r="C329" s="124"/>
      <c r="D329" s="125" t="s">
        <v>392</v>
      </c>
      <c r="E329" s="174">
        <v>106</v>
      </c>
      <c r="F329" s="196">
        <v>1</v>
      </c>
      <c r="G329" s="239">
        <v>2321</v>
      </c>
      <c r="H329" s="198">
        <v>1</v>
      </c>
      <c r="I329" s="82">
        <v>37858</v>
      </c>
      <c r="J329" s="198">
        <v>1</v>
      </c>
      <c r="K329" s="82">
        <v>147655</v>
      </c>
      <c r="L329" s="198">
        <v>1</v>
      </c>
      <c r="M329" s="80"/>
      <c r="N329" s="174">
        <v>320</v>
      </c>
      <c r="O329" s="196">
        <v>1</v>
      </c>
      <c r="P329" s="239">
        <v>2085</v>
      </c>
      <c r="Q329" s="198">
        <v>1</v>
      </c>
      <c r="R329" s="82">
        <v>50572</v>
      </c>
      <c r="S329" s="198">
        <v>1</v>
      </c>
      <c r="T329" s="82">
        <v>181197</v>
      </c>
      <c r="U329" s="198">
        <v>1</v>
      </c>
    </row>
    <row r="330" spans="1:21" ht="12" customHeight="1">
      <c r="A330" s="68" t="s">
        <v>55</v>
      </c>
      <c r="B330" s="627" t="s">
        <v>489</v>
      </c>
      <c r="C330" s="122" t="s">
        <v>490</v>
      </c>
      <c r="D330" s="123" t="s">
        <v>580</v>
      </c>
      <c r="E330" s="173">
        <v>64</v>
      </c>
      <c r="F330" s="195">
        <v>0.5495198895073138</v>
      </c>
      <c r="G330" s="238">
        <v>1768</v>
      </c>
      <c r="H330" s="197">
        <v>0.7430070724911466</v>
      </c>
      <c r="I330" s="81">
        <v>24748</v>
      </c>
      <c r="J330" s="197">
        <v>0.6366716505644769</v>
      </c>
      <c r="K330" s="81">
        <v>106189</v>
      </c>
      <c r="L330" s="197">
        <v>0.6864028909110111</v>
      </c>
      <c r="M330" s="80"/>
      <c r="N330" s="173">
        <v>87</v>
      </c>
      <c r="O330" s="195">
        <v>0.265504519033736</v>
      </c>
      <c r="P330" s="238">
        <v>1407</v>
      </c>
      <c r="Q330" s="197">
        <v>0.6705688205976661</v>
      </c>
      <c r="R330" s="81">
        <v>26434</v>
      </c>
      <c r="S330" s="197">
        <v>0.5093018404572922</v>
      </c>
      <c r="T330" s="81">
        <v>108662</v>
      </c>
      <c r="U330" s="197">
        <v>0.5835330229345622</v>
      </c>
    </row>
    <row r="331" spans="2:21" ht="12" customHeight="1">
      <c r="B331" s="627"/>
      <c r="C331" s="122"/>
      <c r="D331" s="123" t="s">
        <v>581</v>
      </c>
      <c r="E331" s="173">
        <v>18</v>
      </c>
      <c r="F331" s="195">
        <v>0.17237298420866234</v>
      </c>
      <c r="G331" s="238">
        <v>252</v>
      </c>
      <c r="H331" s="197">
        <v>0.11313022735897184</v>
      </c>
      <c r="I331" s="81">
        <v>5721</v>
      </c>
      <c r="J331" s="197">
        <v>0.15138982989139935</v>
      </c>
      <c r="K331" s="81">
        <v>18137</v>
      </c>
      <c r="L331" s="197">
        <v>0.12994546360580017</v>
      </c>
      <c r="M331" s="80"/>
      <c r="N331" s="173">
        <v>36</v>
      </c>
      <c r="O331" s="195">
        <v>0.11144805935253953</v>
      </c>
      <c r="P331" s="238">
        <v>209</v>
      </c>
      <c r="Q331" s="197">
        <v>0.10154956421243173</v>
      </c>
      <c r="R331" s="81">
        <v>7167</v>
      </c>
      <c r="S331" s="197">
        <v>0.14387882665608656</v>
      </c>
      <c r="T331" s="81">
        <v>22346</v>
      </c>
      <c r="U331" s="197">
        <v>0.12576596188494488</v>
      </c>
    </row>
    <row r="332" spans="2:21" ht="12" customHeight="1">
      <c r="B332" s="627"/>
      <c r="C332" s="122"/>
      <c r="D332" s="123" t="s">
        <v>582</v>
      </c>
      <c r="E332" s="173">
        <v>6</v>
      </c>
      <c r="F332" s="195">
        <v>0.06042774728367581</v>
      </c>
      <c r="G332" s="238">
        <v>115</v>
      </c>
      <c r="H332" s="197">
        <v>0.05468788809592099</v>
      </c>
      <c r="I332" s="81">
        <v>2455</v>
      </c>
      <c r="J332" s="197">
        <v>0.06897874341843825</v>
      </c>
      <c r="K332" s="81">
        <v>7698</v>
      </c>
      <c r="L332" s="197">
        <v>0.05871340413882271</v>
      </c>
      <c r="M332" s="80"/>
      <c r="N332" s="173">
        <v>31</v>
      </c>
      <c r="O332" s="195">
        <v>0.09962328813747635</v>
      </c>
      <c r="P332" s="238">
        <v>100</v>
      </c>
      <c r="Q332" s="197">
        <v>0.04946308804376171</v>
      </c>
      <c r="R332" s="81">
        <v>3935</v>
      </c>
      <c r="S332" s="197">
        <v>0.07970025059667106</v>
      </c>
      <c r="T332" s="81">
        <v>11924</v>
      </c>
      <c r="U332" s="197">
        <v>0.06848070623282636</v>
      </c>
    </row>
    <row r="333" spans="2:21" ht="12" customHeight="1">
      <c r="B333" s="627"/>
      <c r="C333" s="122"/>
      <c r="D333" s="123" t="s">
        <v>583</v>
      </c>
      <c r="E333" s="173">
        <v>4</v>
      </c>
      <c r="F333" s="195">
        <v>0.043255250736572236</v>
      </c>
      <c r="G333" s="238">
        <v>60</v>
      </c>
      <c r="H333" s="197">
        <v>0.027163080579633493</v>
      </c>
      <c r="I333" s="81">
        <v>1436</v>
      </c>
      <c r="J333" s="197">
        <v>0.041744307937373035</v>
      </c>
      <c r="K333" s="81">
        <v>4503</v>
      </c>
      <c r="L333" s="197">
        <v>0.03564230891813704</v>
      </c>
      <c r="M333" s="80"/>
      <c r="N333" s="173">
        <v>19</v>
      </c>
      <c r="O333" s="195">
        <v>0.06207889902113037</v>
      </c>
      <c r="P333" s="238">
        <v>56</v>
      </c>
      <c r="Q333" s="197">
        <v>0.02771082582957369</v>
      </c>
      <c r="R333" s="81">
        <v>2314</v>
      </c>
      <c r="S333" s="197">
        <v>0.04740176243122415</v>
      </c>
      <c r="T333" s="81">
        <v>7066</v>
      </c>
      <c r="U333" s="197">
        <v>0.04194053529756231</v>
      </c>
    </row>
    <row r="334" spans="2:21" ht="12" customHeight="1">
      <c r="B334" s="627"/>
      <c r="C334" s="122"/>
      <c r="D334" s="123" t="s">
        <v>584</v>
      </c>
      <c r="E334" s="173">
        <v>4</v>
      </c>
      <c r="F334" s="195">
        <v>0.04401035731643368</v>
      </c>
      <c r="G334" s="238">
        <v>27</v>
      </c>
      <c r="H334" s="197">
        <v>0.012309666775906242</v>
      </c>
      <c r="I334" s="81">
        <v>843</v>
      </c>
      <c r="J334" s="197">
        <v>0.025167096075688435</v>
      </c>
      <c r="K334" s="81">
        <v>2715</v>
      </c>
      <c r="L334" s="197">
        <v>0.021983535018547426</v>
      </c>
      <c r="M334" s="80"/>
      <c r="N334" s="173">
        <v>15</v>
      </c>
      <c r="O334" s="195">
        <v>0.04827063203920029</v>
      </c>
      <c r="P334" s="238">
        <v>49</v>
      </c>
      <c r="Q334" s="197">
        <v>0.024909723043848257</v>
      </c>
      <c r="R334" s="81">
        <v>1850</v>
      </c>
      <c r="S334" s="197">
        <v>0.03868297090384302</v>
      </c>
      <c r="T334" s="81">
        <v>5541</v>
      </c>
      <c r="U334" s="197">
        <v>0.032583753897301844</v>
      </c>
    </row>
    <row r="335" spans="2:21" ht="12" customHeight="1">
      <c r="B335" s="627"/>
      <c r="C335" s="122"/>
      <c r="D335" s="123" t="s">
        <v>585</v>
      </c>
      <c r="E335" s="173">
        <v>2</v>
      </c>
      <c r="F335" s="195">
        <v>0.026082754189468652</v>
      </c>
      <c r="G335" s="238">
        <v>10</v>
      </c>
      <c r="H335" s="197">
        <v>0.004391546594745177</v>
      </c>
      <c r="I335" s="81">
        <v>402</v>
      </c>
      <c r="J335" s="197">
        <v>0.011657722328805645</v>
      </c>
      <c r="K335" s="81">
        <v>1305</v>
      </c>
      <c r="L335" s="197">
        <v>0.010400113191506933</v>
      </c>
      <c r="M335" s="80"/>
      <c r="N335" s="173">
        <v>10</v>
      </c>
      <c r="O335" s="195">
        <v>0.031161518430659074</v>
      </c>
      <c r="P335" s="238">
        <v>29</v>
      </c>
      <c r="Q335" s="197">
        <v>0.014804751591944033</v>
      </c>
      <c r="R335" s="81">
        <v>1077</v>
      </c>
      <c r="S335" s="197">
        <v>0.02308365584401695</v>
      </c>
      <c r="T335" s="81">
        <v>3035</v>
      </c>
      <c r="U335" s="197">
        <v>0.018202288566903924</v>
      </c>
    </row>
    <row r="336" spans="2:21" ht="12" customHeight="1">
      <c r="B336" s="627"/>
      <c r="C336" s="122"/>
      <c r="D336" s="123" t="s">
        <v>586</v>
      </c>
      <c r="E336" s="173">
        <v>2</v>
      </c>
      <c r="F336" s="195">
        <v>0.026082754189468652</v>
      </c>
      <c r="G336" s="238">
        <v>10</v>
      </c>
      <c r="H336" s="197">
        <v>0.005803914627053972</v>
      </c>
      <c r="I336" s="81">
        <v>299</v>
      </c>
      <c r="J336" s="197">
        <v>0.008762542304230977</v>
      </c>
      <c r="K336" s="81">
        <v>846</v>
      </c>
      <c r="L336" s="197">
        <v>0.006915110981973104</v>
      </c>
      <c r="M336" s="80"/>
      <c r="N336" s="173">
        <v>13</v>
      </c>
      <c r="O336" s="195">
        <v>0.043276789758500286</v>
      </c>
      <c r="P336" s="238">
        <v>22</v>
      </c>
      <c r="Q336" s="197">
        <v>0.009880643551067846</v>
      </c>
      <c r="R336" s="81">
        <v>779</v>
      </c>
      <c r="S336" s="197">
        <v>0.016070024933645545</v>
      </c>
      <c r="T336" s="81">
        <v>2393</v>
      </c>
      <c r="U336" s="197">
        <v>0.014269718685932362</v>
      </c>
    </row>
    <row r="337" spans="2:21" ht="12" customHeight="1">
      <c r="B337" s="627"/>
      <c r="C337" s="122"/>
      <c r="D337" s="123" t="s">
        <v>587</v>
      </c>
      <c r="E337" s="173">
        <v>6</v>
      </c>
      <c r="F337" s="195">
        <v>0.07824826256840595</v>
      </c>
      <c r="G337" s="238">
        <v>71</v>
      </c>
      <c r="H337" s="197">
        <v>0.03950660347660491</v>
      </c>
      <c r="I337" s="81">
        <v>1864</v>
      </c>
      <c r="J337" s="197">
        <v>0.055628107479739695</v>
      </c>
      <c r="K337" s="81">
        <v>5983</v>
      </c>
      <c r="L337" s="197">
        <v>0.04999717323442634</v>
      </c>
      <c r="M337" s="80"/>
      <c r="N337" s="173">
        <v>108</v>
      </c>
      <c r="O337" s="195">
        <v>0.33863629422675545</v>
      </c>
      <c r="P337" s="238">
        <v>211</v>
      </c>
      <c r="Q337" s="197">
        <v>0.1011125831297222</v>
      </c>
      <c r="R337" s="81">
        <v>6997</v>
      </c>
      <c r="S337" s="197">
        <v>0.14188066817737258</v>
      </c>
      <c r="T337" s="81">
        <v>20119</v>
      </c>
      <c r="U337" s="197">
        <v>0.1152240125000079</v>
      </c>
    </row>
    <row r="338" spans="2:21" ht="12" customHeight="1">
      <c r="B338" s="627"/>
      <c r="C338" s="124"/>
      <c r="D338" s="125" t="s">
        <v>392</v>
      </c>
      <c r="E338" s="174">
        <v>106</v>
      </c>
      <c r="F338" s="196">
        <v>1</v>
      </c>
      <c r="G338" s="239">
        <v>2313</v>
      </c>
      <c r="H338" s="198">
        <v>1</v>
      </c>
      <c r="I338" s="82">
        <v>37768</v>
      </c>
      <c r="J338" s="198">
        <v>1</v>
      </c>
      <c r="K338" s="82">
        <v>147376</v>
      </c>
      <c r="L338" s="198">
        <v>1</v>
      </c>
      <c r="M338" s="80"/>
      <c r="N338" s="174">
        <v>319</v>
      </c>
      <c r="O338" s="196">
        <v>1</v>
      </c>
      <c r="P338" s="239">
        <v>2083</v>
      </c>
      <c r="Q338" s="198">
        <v>1</v>
      </c>
      <c r="R338" s="82">
        <v>50553</v>
      </c>
      <c r="S338" s="198">
        <v>1</v>
      </c>
      <c r="T338" s="82">
        <v>181086</v>
      </c>
      <c r="U338" s="198">
        <v>1</v>
      </c>
    </row>
    <row r="339" spans="1:21" ht="12" customHeight="1">
      <c r="A339" s="68" t="s">
        <v>56</v>
      </c>
      <c r="B339" s="627" t="s">
        <v>491</v>
      </c>
      <c r="C339" s="122" t="s">
        <v>492</v>
      </c>
      <c r="D339" s="123" t="s">
        <v>580</v>
      </c>
      <c r="E339" s="173">
        <v>16</v>
      </c>
      <c r="F339" s="195">
        <v>0.14884629246255612</v>
      </c>
      <c r="G339" s="238">
        <v>561</v>
      </c>
      <c r="H339" s="197">
        <v>0.2279941650464973</v>
      </c>
      <c r="I339" s="81">
        <v>5760</v>
      </c>
      <c r="J339" s="197">
        <v>0.14898427803852837</v>
      </c>
      <c r="K339" s="81">
        <v>24334</v>
      </c>
      <c r="L339" s="197">
        <v>0.14762149770917118</v>
      </c>
      <c r="M339" s="80"/>
      <c r="N339" s="173">
        <v>37</v>
      </c>
      <c r="O339" s="195">
        <v>0.11663150225239326</v>
      </c>
      <c r="P339" s="238">
        <v>290</v>
      </c>
      <c r="Q339" s="197">
        <v>0.12972121536107267</v>
      </c>
      <c r="R339" s="81">
        <v>4867</v>
      </c>
      <c r="S339" s="197">
        <v>0.0957905045743211</v>
      </c>
      <c r="T339" s="81">
        <v>21685</v>
      </c>
      <c r="U339" s="197">
        <v>0.10962274169263866</v>
      </c>
    </row>
    <row r="340" spans="2:21" ht="12" customHeight="1">
      <c r="B340" s="627"/>
      <c r="C340" s="122"/>
      <c r="D340" s="123" t="s">
        <v>581</v>
      </c>
      <c r="E340" s="173">
        <v>56</v>
      </c>
      <c r="F340" s="195">
        <v>0.5436268798909296</v>
      </c>
      <c r="G340" s="238">
        <v>1359</v>
      </c>
      <c r="H340" s="197">
        <v>0.5944788822083167</v>
      </c>
      <c r="I340" s="81">
        <v>22317</v>
      </c>
      <c r="J340" s="197">
        <v>0.5750450979833982</v>
      </c>
      <c r="K340" s="81">
        <v>90261</v>
      </c>
      <c r="L340" s="197">
        <v>0.5997158019125418</v>
      </c>
      <c r="M340" s="80"/>
      <c r="N340" s="173">
        <v>192</v>
      </c>
      <c r="O340" s="195">
        <v>0.6005106085736592</v>
      </c>
      <c r="P340" s="238">
        <v>1346</v>
      </c>
      <c r="Q340" s="197">
        <v>0.6553165115323074</v>
      </c>
      <c r="R340" s="81">
        <v>30023</v>
      </c>
      <c r="S340" s="197">
        <v>0.585816214761336</v>
      </c>
      <c r="T340" s="81">
        <v>112378</v>
      </c>
      <c r="U340" s="197">
        <v>0.6088654485936555</v>
      </c>
    </row>
    <row r="341" spans="2:21" ht="12" customHeight="1">
      <c r="B341" s="627"/>
      <c r="C341" s="122"/>
      <c r="D341" s="123" t="s">
        <v>582</v>
      </c>
      <c r="E341" s="173">
        <v>19</v>
      </c>
      <c r="F341" s="195">
        <v>0.18488935080028984</v>
      </c>
      <c r="G341" s="238">
        <v>242</v>
      </c>
      <c r="H341" s="197">
        <v>0.10706177378363646</v>
      </c>
      <c r="I341" s="81">
        <v>5780</v>
      </c>
      <c r="J341" s="197">
        <v>0.16168241792968271</v>
      </c>
      <c r="K341" s="81">
        <v>19941</v>
      </c>
      <c r="L341" s="197">
        <v>0.14997432336915417</v>
      </c>
      <c r="M341" s="80"/>
      <c r="N341" s="173">
        <v>57</v>
      </c>
      <c r="O341" s="195">
        <v>0.17680168554392178</v>
      </c>
      <c r="P341" s="238">
        <v>322</v>
      </c>
      <c r="Q341" s="197">
        <v>0.15368341225123283</v>
      </c>
      <c r="R341" s="81">
        <v>10107</v>
      </c>
      <c r="S341" s="197">
        <v>0.2028138327026193</v>
      </c>
      <c r="T341" s="81">
        <v>30803</v>
      </c>
      <c r="U341" s="197">
        <v>0.18094987223877804</v>
      </c>
    </row>
    <row r="342" spans="2:21" ht="12" customHeight="1">
      <c r="B342" s="627"/>
      <c r="C342" s="122"/>
      <c r="D342" s="123" t="s">
        <v>583</v>
      </c>
      <c r="E342" s="173">
        <v>7</v>
      </c>
      <c r="F342" s="195">
        <v>0.07021984561356469</v>
      </c>
      <c r="G342" s="238">
        <v>78</v>
      </c>
      <c r="H342" s="197">
        <v>0.034258860051587965</v>
      </c>
      <c r="I342" s="81">
        <v>2067</v>
      </c>
      <c r="J342" s="197">
        <v>0.058597443741172345</v>
      </c>
      <c r="K342" s="81">
        <v>6807</v>
      </c>
      <c r="L342" s="197">
        <v>0.05267291701472735</v>
      </c>
      <c r="M342" s="80"/>
      <c r="N342" s="173">
        <v>16</v>
      </c>
      <c r="O342" s="195">
        <v>0.05034069309665854</v>
      </c>
      <c r="P342" s="238">
        <v>75</v>
      </c>
      <c r="Q342" s="197">
        <v>0.03488589013011582</v>
      </c>
      <c r="R342" s="81">
        <v>3160</v>
      </c>
      <c r="S342" s="197">
        <v>0.06276774745713781</v>
      </c>
      <c r="T342" s="81">
        <v>9344</v>
      </c>
      <c r="U342" s="197">
        <v>0.055670795991586315</v>
      </c>
    </row>
    <row r="343" spans="2:21" ht="12" customHeight="1">
      <c r="B343" s="627"/>
      <c r="C343" s="122"/>
      <c r="D343" s="123" t="s">
        <v>584</v>
      </c>
      <c r="E343" s="173">
        <v>3</v>
      </c>
      <c r="F343" s="195">
        <v>0.02620881561633048</v>
      </c>
      <c r="G343" s="238">
        <v>34</v>
      </c>
      <c r="H343" s="197">
        <v>0.014863830354890847</v>
      </c>
      <c r="I343" s="81">
        <v>919</v>
      </c>
      <c r="J343" s="197">
        <v>0.026317497626329976</v>
      </c>
      <c r="K343" s="81">
        <v>3086</v>
      </c>
      <c r="L343" s="197">
        <v>0.023212526075063914</v>
      </c>
      <c r="M343" s="80"/>
      <c r="N343" s="173">
        <v>7</v>
      </c>
      <c r="O343" s="195">
        <v>0.021696278515368275</v>
      </c>
      <c r="P343" s="238">
        <v>20</v>
      </c>
      <c r="Q343" s="197">
        <v>0.009200608116485211</v>
      </c>
      <c r="R343" s="81">
        <v>1115</v>
      </c>
      <c r="S343" s="197">
        <v>0.02332692084416316</v>
      </c>
      <c r="T343" s="81">
        <v>3301</v>
      </c>
      <c r="U343" s="197">
        <v>0.020289990973543625</v>
      </c>
    </row>
    <row r="344" spans="2:21" ht="12" customHeight="1">
      <c r="B344" s="627"/>
      <c r="C344" s="122"/>
      <c r="D344" s="123" t="s">
        <v>585</v>
      </c>
      <c r="E344" s="173">
        <v>2</v>
      </c>
      <c r="F344" s="195">
        <v>0.01747254374422032</v>
      </c>
      <c r="G344" s="238">
        <v>15</v>
      </c>
      <c r="H344" s="197">
        <v>0.006264919528858281</v>
      </c>
      <c r="I344" s="81">
        <v>394</v>
      </c>
      <c r="J344" s="197">
        <v>0.010821536031727055</v>
      </c>
      <c r="K344" s="81">
        <v>1275</v>
      </c>
      <c r="L344" s="197">
        <v>0.009913698091835623</v>
      </c>
      <c r="M344" s="80"/>
      <c r="N344" s="173">
        <v>5</v>
      </c>
      <c r="O344" s="195">
        <v>0.015272581992518028</v>
      </c>
      <c r="P344" s="238">
        <v>9</v>
      </c>
      <c r="Q344" s="197">
        <v>0.00378775712169592</v>
      </c>
      <c r="R344" s="81">
        <v>460</v>
      </c>
      <c r="S344" s="197">
        <v>0.009403898584119936</v>
      </c>
      <c r="T344" s="81">
        <v>1316</v>
      </c>
      <c r="U344" s="197">
        <v>0.00823440181795315</v>
      </c>
    </row>
    <row r="345" spans="2:21" ht="12" customHeight="1">
      <c r="B345" s="627"/>
      <c r="C345" s="122"/>
      <c r="D345" s="123" t="s">
        <v>586</v>
      </c>
      <c r="E345" s="173">
        <v>0</v>
      </c>
      <c r="F345" s="195">
        <v>0</v>
      </c>
      <c r="G345" s="238">
        <v>9</v>
      </c>
      <c r="H345" s="197">
        <v>0.004012703223865322</v>
      </c>
      <c r="I345" s="81">
        <v>185</v>
      </c>
      <c r="J345" s="197">
        <v>0.0050530915099541674</v>
      </c>
      <c r="K345" s="81">
        <v>612</v>
      </c>
      <c r="L345" s="197">
        <v>0.004789891597895459</v>
      </c>
      <c r="M345" s="80"/>
      <c r="N345" s="173">
        <v>2</v>
      </c>
      <c r="O345" s="195">
        <v>0.00589925697977852</v>
      </c>
      <c r="P345" s="238">
        <v>6</v>
      </c>
      <c r="Q345" s="197">
        <v>0.0026297758488885025</v>
      </c>
      <c r="R345" s="81">
        <v>260</v>
      </c>
      <c r="S345" s="197">
        <v>0.005414688350838064</v>
      </c>
      <c r="T345" s="81">
        <v>705</v>
      </c>
      <c r="U345" s="197">
        <v>0.004143505613821881</v>
      </c>
    </row>
    <row r="346" spans="2:21" ht="12" customHeight="1">
      <c r="B346" s="627"/>
      <c r="C346" s="122"/>
      <c r="D346" s="123" t="s">
        <v>587</v>
      </c>
      <c r="E346" s="173">
        <v>1</v>
      </c>
      <c r="F346" s="195">
        <v>0.00873627187211016</v>
      </c>
      <c r="G346" s="238">
        <v>24</v>
      </c>
      <c r="H346" s="197">
        <v>0.011064865802329573</v>
      </c>
      <c r="I346" s="81">
        <v>497</v>
      </c>
      <c r="J346" s="197">
        <v>0.013498637139353144</v>
      </c>
      <c r="K346" s="81">
        <v>1555</v>
      </c>
      <c r="L346" s="197">
        <v>0.012099344229693852</v>
      </c>
      <c r="M346" s="80"/>
      <c r="N346" s="173">
        <v>4</v>
      </c>
      <c r="O346" s="195">
        <v>0.012847393045700498</v>
      </c>
      <c r="P346" s="238">
        <v>22</v>
      </c>
      <c r="Q346" s="197">
        <v>0.010774829638216164</v>
      </c>
      <c r="R346" s="81">
        <v>688</v>
      </c>
      <c r="S346" s="197">
        <v>0.01466619272562474</v>
      </c>
      <c r="T346" s="81">
        <v>1994</v>
      </c>
      <c r="U346" s="197">
        <v>0.012223243078090059</v>
      </c>
    </row>
    <row r="347" spans="2:21" ht="12" customHeight="1">
      <c r="B347" s="627"/>
      <c r="C347" s="124"/>
      <c r="D347" s="125" t="s">
        <v>392</v>
      </c>
      <c r="E347" s="174">
        <v>104</v>
      </c>
      <c r="F347" s="196">
        <v>1</v>
      </c>
      <c r="G347" s="239">
        <v>2322</v>
      </c>
      <c r="H347" s="198">
        <v>1</v>
      </c>
      <c r="I347" s="82">
        <v>37919</v>
      </c>
      <c r="J347" s="198">
        <v>1</v>
      </c>
      <c r="K347" s="82">
        <v>147871</v>
      </c>
      <c r="L347" s="198">
        <v>1</v>
      </c>
      <c r="M347" s="80"/>
      <c r="N347" s="174">
        <v>320</v>
      </c>
      <c r="O347" s="196">
        <v>1</v>
      </c>
      <c r="P347" s="239">
        <v>2090</v>
      </c>
      <c r="Q347" s="198">
        <v>1</v>
      </c>
      <c r="R347" s="82">
        <v>50680</v>
      </c>
      <c r="S347" s="198">
        <v>1</v>
      </c>
      <c r="T347" s="82">
        <v>181526</v>
      </c>
      <c r="U347" s="198">
        <v>1</v>
      </c>
    </row>
    <row r="348" spans="1:21" ht="12" customHeight="1">
      <c r="A348" s="68" t="s">
        <v>141</v>
      </c>
      <c r="B348" s="627" t="s">
        <v>496</v>
      </c>
      <c r="C348" s="122" t="s">
        <v>497</v>
      </c>
      <c r="D348" s="123" t="s">
        <v>123</v>
      </c>
      <c r="E348" s="173">
        <v>1</v>
      </c>
      <c r="F348" s="195">
        <v>0.00897443992262525</v>
      </c>
      <c r="G348" s="238">
        <v>20</v>
      </c>
      <c r="H348" s="197">
        <v>0.00913497135851444</v>
      </c>
      <c r="I348" s="81">
        <v>702</v>
      </c>
      <c r="J348" s="197">
        <v>0.020915854682311545</v>
      </c>
      <c r="K348" s="81">
        <v>2472</v>
      </c>
      <c r="L348" s="197">
        <v>0.019329601343702124</v>
      </c>
      <c r="M348" s="80"/>
      <c r="N348" s="173">
        <v>2</v>
      </c>
      <c r="O348" s="195">
        <v>0.006461816438577576</v>
      </c>
      <c r="P348" s="238">
        <v>23</v>
      </c>
      <c r="Q348" s="197">
        <v>0.010866491577405869</v>
      </c>
      <c r="R348" s="81">
        <v>1066</v>
      </c>
      <c r="S348" s="197">
        <v>0.02234703953103223</v>
      </c>
      <c r="T348" s="81">
        <v>3526</v>
      </c>
      <c r="U348" s="197">
        <v>0.02207312830037259</v>
      </c>
    </row>
    <row r="349" spans="2:21" ht="12" customHeight="1">
      <c r="B349" s="627"/>
      <c r="C349" s="122" t="s">
        <v>537</v>
      </c>
      <c r="D349" s="123" t="s">
        <v>120</v>
      </c>
      <c r="E349" s="173">
        <v>15</v>
      </c>
      <c r="F349" s="195">
        <v>0.14392969687229176</v>
      </c>
      <c r="G349" s="238">
        <v>240</v>
      </c>
      <c r="H349" s="197">
        <v>0.10772062281446056</v>
      </c>
      <c r="I349" s="81">
        <v>6079</v>
      </c>
      <c r="J349" s="197">
        <v>0.17376324008150262</v>
      </c>
      <c r="K349" s="81">
        <v>21824</v>
      </c>
      <c r="L349" s="197">
        <v>0.16192922334189444</v>
      </c>
      <c r="M349" s="80"/>
      <c r="N349" s="173">
        <v>31</v>
      </c>
      <c r="O349" s="195">
        <v>0.09755514197765247</v>
      </c>
      <c r="P349" s="238">
        <v>186</v>
      </c>
      <c r="Q349" s="197">
        <v>0.09226090599173889</v>
      </c>
      <c r="R349" s="81">
        <v>8422</v>
      </c>
      <c r="S349" s="197">
        <v>0.17394754710684537</v>
      </c>
      <c r="T349" s="81">
        <v>28113</v>
      </c>
      <c r="U349" s="197">
        <v>0.16404740878232674</v>
      </c>
    </row>
    <row r="350" spans="2:21" ht="12" customHeight="1">
      <c r="B350" s="627"/>
      <c r="C350" s="122"/>
      <c r="D350" s="123" t="s">
        <v>121</v>
      </c>
      <c r="E350" s="173">
        <v>50</v>
      </c>
      <c r="F350" s="195">
        <v>0.513913682361653</v>
      </c>
      <c r="G350" s="238">
        <v>940</v>
      </c>
      <c r="H350" s="197">
        <v>0.417518974410749</v>
      </c>
      <c r="I350" s="81">
        <v>17419</v>
      </c>
      <c r="J350" s="197">
        <v>0.46658957571494214</v>
      </c>
      <c r="K350" s="81">
        <v>66317</v>
      </c>
      <c r="L350" s="197">
        <v>0.45528202291332</v>
      </c>
      <c r="M350" s="80"/>
      <c r="N350" s="173">
        <v>129</v>
      </c>
      <c r="O350" s="195">
        <v>0.4096446563754401</v>
      </c>
      <c r="P350" s="238">
        <v>876</v>
      </c>
      <c r="Q350" s="197">
        <v>0.4296490671602852</v>
      </c>
      <c r="R350" s="81">
        <v>22648</v>
      </c>
      <c r="S350" s="197">
        <v>0.4511504466400609</v>
      </c>
      <c r="T350" s="81">
        <v>79338</v>
      </c>
      <c r="U350" s="197">
        <v>0.44261985580905294</v>
      </c>
    </row>
    <row r="351" spans="2:21" ht="12" customHeight="1">
      <c r="B351" s="627"/>
      <c r="C351" s="122"/>
      <c r="D351" s="123" t="s">
        <v>122</v>
      </c>
      <c r="E351" s="173">
        <v>36</v>
      </c>
      <c r="F351" s="195">
        <v>0.3331821808434315</v>
      </c>
      <c r="G351" s="238">
        <v>1098</v>
      </c>
      <c r="H351" s="197">
        <v>0.465625431416258</v>
      </c>
      <c r="I351" s="81">
        <v>13244</v>
      </c>
      <c r="J351" s="197">
        <v>0.3387313295213819</v>
      </c>
      <c r="K351" s="81">
        <v>55605</v>
      </c>
      <c r="L351" s="197">
        <v>0.3634591524009804</v>
      </c>
      <c r="M351" s="80"/>
      <c r="N351" s="173">
        <v>156</v>
      </c>
      <c r="O351" s="195">
        <v>0.48633838520832745</v>
      </c>
      <c r="P351" s="238">
        <v>1000</v>
      </c>
      <c r="Q351" s="197">
        <v>0.4672235352705818</v>
      </c>
      <c r="R351" s="81">
        <v>18096</v>
      </c>
      <c r="S351" s="197">
        <v>0.35255496672219216</v>
      </c>
      <c r="T351" s="81">
        <v>69058</v>
      </c>
      <c r="U351" s="197">
        <v>0.37125960710832473</v>
      </c>
    </row>
    <row r="352" spans="2:21" ht="12" customHeight="1">
      <c r="B352" s="627"/>
      <c r="C352" s="124"/>
      <c r="D352" s="125" t="s">
        <v>392</v>
      </c>
      <c r="E352" s="174">
        <v>102</v>
      </c>
      <c r="F352" s="196">
        <v>1</v>
      </c>
      <c r="G352" s="239">
        <v>2298</v>
      </c>
      <c r="H352" s="198">
        <v>1</v>
      </c>
      <c r="I352" s="82">
        <v>37444</v>
      </c>
      <c r="J352" s="198">
        <v>1</v>
      </c>
      <c r="K352" s="82">
        <v>146218</v>
      </c>
      <c r="L352" s="198">
        <v>1</v>
      </c>
      <c r="M352" s="80"/>
      <c r="N352" s="174">
        <v>318</v>
      </c>
      <c r="O352" s="196">
        <v>1</v>
      </c>
      <c r="P352" s="239">
        <v>2085</v>
      </c>
      <c r="Q352" s="198">
        <v>1</v>
      </c>
      <c r="R352" s="82">
        <v>50232</v>
      </c>
      <c r="S352" s="198">
        <v>1</v>
      </c>
      <c r="T352" s="82">
        <v>180035</v>
      </c>
      <c r="U352" s="198">
        <v>1</v>
      </c>
    </row>
    <row r="353" spans="1:21" ht="12" customHeight="1">
      <c r="A353" s="68" t="s">
        <v>57</v>
      </c>
      <c r="B353" s="627" t="s">
        <v>336</v>
      </c>
      <c r="C353" s="122" t="s">
        <v>337</v>
      </c>
      <c r="D353" s="123" t="s">
        <v>123</v>
      </c>
      <c r="E353" s="173">
        <v>4</v>
      </c>
      <c r="F353" s="195">
        <v>0.03494508748844064</v>
      </c>
      <c r="G353" s="238">
        <v>33</v>
      </c>
      <c r="H353" s="197">
        <v>0.014894287831296845</v>
      </c>
      <c r="I353" s="81">
        <v>985</v>
      </c>
      <c r="J353" s="197">
        <v>0.03007851590357098</v>
      </c>
      <c r="K353" s="81">
        <v>3557</v>
      </c>
      <c r="L353" s="197">
        <v>0.0288863319959466</v>
      </c>
      <c r="M353" s="80"/>
      <c r="N353" s="173">
        <v>15</v>
      </c>
      <c r="O353" s="195">
        <v>0.04756684592919778</v>
      </c>
      <c r="P353" s="238">
        <v>43</v>
      </c>
      <c r="Q353" s="197">
        <v>0.02064982610616912</v>
      </c>
      <c r="R353" s="81">
        <v>2183</v>
      </c>
      <c r="S353" s="197">
        <v>0.04722724289069803</v>
      </c>
      <c r="T353" s="81">
        <v>7366</v>
      </c>
      <c r="U353" s="197">
        <v>0.04605723686925697</v>
      </c>
    </row>
    <row r="354" spans="2:21" ht="12" customHeight="1">
      <c r="B354" s="627"/>
      <c r="C354" s="122" t="s">
        <v>541</v>
      </c>
      <c r="D354" s="123" t="s">
        <v>120</v>
      </c>
      <c r="E354" s="173">
        <v>14</v>
      </c>
      <c r="F354" s="195">
        <v>0.13137374871833582</v>
      </c>
      <c r="G354" s="238">
        <v>266</v>
      </c>
      <c r="H354" s="197">
        <v>0.11776419175006624</v>
      </c>
      <c r="I354" s="81">
        <v>7030</v>
      </c>
      <c r="J354" s="197">
        <v>0.19418300958690016</v>
      </c>
      <c r="K354" s="81">
        <v>25505</v>
      </c>
      <c r="L354" s="197">
        <v>0.1874928655738909</v>
      </c>
      <c r="M354" s="80"/>
      <c r="N354" s="173">
        <v>76</v>
      </c>
      <c r="O354" s="195">
        <v>0.242171277262908</v>
      </c>
      <c r="P354" s="238">
        <v>235</v>
      </c>
      <c r="Q354" s="197">
        <v>0.11337724147122889</v>
      </c>
      <c r="R354" s="81">
        <v>11230</v>
      </c>
      <c r="S354" s="197">
        <v>0.23048181803092282</v>
      </c>
      <c r="T354" s="81">
        <v>38419</v>
      </c>
      <c r="U354" s="197">
        <v>0.2249163250266179</v>
      </c>
    </row>
    <row r="355" spans="2:21" ht="12" customHeight="1">
      <c r="B355" s="627"/>
      <c r="C355" s="122"/>
      <c r="D355" s="123" t="s">
        <v>121</v>
      </c>
      <c r="E355" s="173">
        <v>42</v>
      </c>
      <c r="F355" s="195">
        <v>0.4303850161901815</v>
      </c>
      <c r="G355" s="238">
        <v>819</v>
      </c>
      <c r="H355" s="197">
        <v>0.361398391950257</v>
      </c>
      <c r="I355" s="81">
        <v>16231</v>
      </c>
      <c r="J355" s="197">
        <v>0.43895881279853205</v>
      </c>
      <c r="K355" s="81">
        <v>63021</v>
      </c>
      <c r="L355" s="197">
        <v>0.43350999709806426</v>
      </c>
      <c r="M355" s="80"/>
      <c r="N355" s="173">
        <v>129</v>
      </c>
      <c r="O355" s="195">
        <v>0.41523824799909564</v>
      </c>
      <c r="P355" s="238">
        <v>808</v>
      </c>
      <c r="Q355" s="197">
        <v>0.3962477624721993</v>
      </c>
      <c r="R355" s="81">
        <v>21827</v>
      </c>
      <c r="S355" s="197">
        <v>0.434417679108838</v>
      </c>
      <c r="T355" s="81">
        <v>77622</v>
      </c>
      <c r="U355" s="197">
        <v>0.4311629262019349</v>
      </c>
    </row>
    <row r="356" spans="2:21" ht="12" customHeight="1">
      <c r="B356" s="627"/>
      <c r="C356" s="122"/>
      <c r="D356" s="123" t="s">
        <v>122</v>
      </c>
      <c r="E356" s="173">
        <v>44</v>
      </c>
      <c r="F356" s="195">
        <v>0.4032961476030435</v>
      </c>
      <c r="G356" s="238">
        <v>1174</v>
      </c>
      <c r="H356" s="197">
        <v>0.5059431284683632</v>
      </c>
      <c r="I356" s="81">
        <v>13051</v>
      </c>
      <c r="J356" s="197">
        <v>0.3367796617111186</v>
      </c>
      <c r="K356" s="81">
        <v>53523</v>
      </c>
      <c r="L356" s="197">
        <v>0.35011080533198663</v>
      </c>
      <c r="M356" s="80"/>
      <c r="N356" s="173">
        <v>93</v>
      </c>
      <c r="O356" s="195">
        <v>0.2950236288087959</v>
      </c>
      <c r="P356" s="238">
        <v>990</v>
      </c>
      <c r="Q356" s="197">
        <v>0.46972516995041425</v>
      </c>
      <c r="R356" s="81">
        <v>14826</v>
      </c>
      <c r="S356" s="197">
        <v>0.287873259969707</v>
      </c>
      <c r="T356" s="81">
        <v>56022</v>
      </c>
      <c r="U356" s="197">
        <v>0.29786351190227134</v>
      </c>
    </row>
    <row r="357" spans="2:21" ht="12" customHeight="1">
      <c r="B357" s="627"/>
      <c r="C357" s="124"/>
      <c r="D357" s="125" t="s">
        <v>392</v>
      </c>
      <c r="E357" s="174">
        <v>104</v>
      </c>
      <c r="F357" s="196">
        <v>1</v>
      </c>
      <c r="G357" s="239">
        <v>2292</v>
      </c>
      <c r="H357" s="198">
        <v>1</v>
      </c>
      <c r="I357" s="82">
        <v>37297</v>
      </c>
      <c r="J357" s="198">
        <v>1</v>
      </c>
      <c r="K357" s="82">
        <v>145606</v>
      </c>
      <c r="L357" s="198">
        <v>1</v>
      </c>
      <c r="M357" s="80"/>
      <c r="N357" s="174">
        <v>313</v>
      </c>
      <c r="O357" s="196">
        <v>1</v>
      </c>
      <c r="P357" s="239">
        <v>2076</v>
      </c>
      <c r="Q357" s="198">
        <v>1</v>
      </c>
      <c r="R357" s="82">
        <v>50066</v>
      </c>
      <c r="S357" s="198">
        <v>1</v>
      </c>
      <c r="T357" s="82">
        <v>179429</v>
      </c>
      <c r="U357" s="198">
        <v>1</v>
      </c>
    </row>
    <row r="358" spans="1:21" ht="12" customHeight="1">
      <c r="A358" s="68" t="s">
        <v>58</v>
      </c>
      <c r="B358" s="627" t="s">
        <v>338</v>
      </c>
      <c r="C358" s="122" t="s">
        <v>339</v>
      </c>
      <c r="D358" s="123" t="s">
        <v>123</v>
      </c>
      <c r="E358" s="175">
        <v>8</v>
      </c>
      <c r="F358" s="199">
        <v>0.0698901749768813</v>
      </c>
      <c r="G358" s="237">
        <v>157</v>
      </c>
      <c r="H358" s="208">
        <v>0.07126824759855349</v>
      </c>
      <c r="I358" s="137">
        <v>4197</v>
      </c>
      <c r="J358" s="208">
        <v>0.11755183797925443</v>
      </c>
      <c r="K358" s="137">
        <v>15789</v>
      </c>
      <c r="L358" s="208">
        <v>0.11472703022961848</v>
      </c>
      <c r="M358" s="80"/>
      <c r="N358" s="175">
        <v>40</v>
      </c>
      <c r="O358" s="199">
        <v>0.12428058110133688</v>
      </c>
      <c r="P358" s="237">
        <v>232</v>
      </c>
      <c r="Q358" s="208">
        <v>0.10903444029585435</v>
      </c>
      <c r="R358" s="137">
        <v>7873</v>
      </c>
      <c r="S358" s="208">
        <v>0.16243883191313807</v>
      </c>
      <c r="T358" s="137">
        <v>28191</v>
      </c>
      <c r="U358" s="208">
        <v>0.1619059259306739</v>
      </c>
    </row>
    <row r="359" spans="2:21" ht="12" customHeight="1">
      <c r="B359" s="627"/>
      <c r="C359" s="122" t="s">
        <v>535</v>
      </c>
      <c r="D359" s="123" t="s">
        <v>120</v>
      </c>
      <c r="E359" s="173">
        <v>24</v>
      </c>
      <c r="F359" s="195">
        <v>0.23686835245702453</v>
      </c>
      <c r="G359" s="238">
        <v>495</v>
      </c>
      <c r="H359" s="197">
        <v>0.21608659396222116</v>
      </c>
      <c r="I359" s="81">
        <v>10772</v>
      </c>
      <c r="J359" s="197">
        <v>0.290823389932294</v>
      </c>
      <c r="K359" s="81">
        <v>41908</v>
      </c>
      <c r="L359" s="197">
        <v>0.29037341577913883</v>
      </c>
      <c r="M359" s="80"/>
      <c r="N359" s="173">
        <v>87</v>
      </c>
      <c r="O359" s="195">
        <v>0.27918765803125056</v>
      </c>
      <c r="P359" s="238">
        <v>550</v>
      </c>
      <c r="Q359" s="197">
        <v>0.26682337539646434</v>
      </c>
      <c r="R359" s="81">
        <v>15878</v>
      </c>
      <c r="S359" s="197">
        <v>0.31757515015073984</v>
      </c>
      <c r="T359" s="81">
        <v>57664</v>
      </c>
      <c r="U359" s="197">
        <v>0.32087432057645743</v>
      </c>
    </row>
    <row r="360" spans="2:21" ht="12" customHeight="1">
      <c r="B360" s="627"/>
      <c r="C360" s="122"/>
      <c r="D360" s="123" t="s">
        <v>121</v>
      </c>
      <c r="E360" s="173">
        <v>34</v>
      </c>
      <c r="F360" s="195">
        <v>0.33406531389952937</v>
      </c>
      <c r="G360" s="238">
        <v>796</v>
      </c>
      <c r="H360" s="197">
        <v>0.3547164290479934</v>
      </c>
      <c r="I360" s="81">
        <v>12751</v>
      </c>
      <c r="J360" s="197">
        <v>0.3428041055947905</v>
      </c>
      <c r="K360" s="81">
        <v>49429</v>
      </c>
      <c r="L360" s="197">
        <v>0.33847868126520114</v>
      </c>
      <c r="M360" s="80"/>
      <c r="N360" s="173">
        <v>100</v>
      </c>
      <c r="O360" s="195">
        <v>0.31413510207973905</v>
      </c>
      <c r="P360" s="238">
        <v>668</v>
      </c>
      <c r="Q360" s="197">
        <v>0.3296211707681725</v>
      </c>
      <c r="R360" s="81">
        <v>15340</v>
      </c>
      <c r="S360" s="197">
        <v>0.3043888528578948</v>
      </c>
      <c r="T360" s="81">
        <v>54283</v>
      </c>
      <c r="U360" s="197">
        <v>0.30102354384312674</v>
      </c>
    </row>
    <row r="361" spans="2:21" ht="12" customHeight="1">
      <c r="B361" s="627"/>
      <c r="C361" s="122"/>
      <c r="D361" s="123" t="s">
        <v>122</v>
      </c>
      <c r="E361" s="173">
        <v>38</v>
      </c>
      <c r="F361" s="195">
        <v>0.35917615866656666</v>
      </c>
      <c r="G361" s="238">
        <v>840</v>
      </c>
      <c r="H361" s="197">
        <v>0.3579287293912159</v>
      </c>
      <c r="I361" s="81">
        <v>9536</v>
      </c>
      <c r="J361" s="197">
        <v>0.24882066649376214</v>
      </c>
      <c r="K361" s="81">
        <v>38408</v>
      </c>
      <c r="L361" s="197">
        <v>0.2564208727259297</v>
      </c>
      <c r="M361" s="80"/>
      <c r="N361" s="173">
        <v>90</v>
      </c>
      <c r="O361" s="195">
        <v>0.282396658787671</v>
      </c>
      <c r="P361" s="238">
        <v>630</v>
      </c>
      <c r="Q361" s="197">
        <v>0.2945210135395179</v>
      </c>
      <c r="R361" s="81">
        <v>10940</v>
      </c>
      <c r="S361" s="197">
        <v>0.2155971650783884</v>
      </c>
      <c r="T361" s="81">
        <v>39246</v>
      </c>
      <c r="U361" s="197">
        <v>0.2161962096498644</v>
      </c>
    </row>
    <row r="362" spans="2:21" ht="12" customHeight="1">
      <c r="B362" s="627" t="s">
        <v>139</v>
      </c>
      <c r="C362" s="124"/>
      <c r="D362" s="125" t="s">
        <v>392</v>
      </c>
      <c r="E362" s="174">
        <v>104</v>
      </c>
      <c r="F362" s="196">
        <v>1</v>
      </c>
      <c r="G362" s="239">
        <v>2288</v>
      </c>
      <c r="H362" s="198">
        <v>1</v>
      </c>
      <c r="I362" s="82">
        <v>37256</v>
      </c>
      <c r="J362" s="198">
        <v>1</v>
      </c>
      <c r="K362" s="82">
        <v>145534</v>
      </c>
      <c r="L362" s="198">
        <v>1</v>
      </c>
      <c r="M362" s="80"/>
      <c r="N362" s="174">
        <v>317</v>
      </c>
      <c r="O362" s="196">
        <v>1</v>
      </c>
      <c r="P362" s="239">
        <v>2080</v>
      </c>
      <c r="Q362" s="198">
        <v>1</v>
      </c>
      <c r="R362" s="82">
        <v>50031</v>
      </c>
      <c r="S362" s="198">
        <v>1</v>
      </c>
      <c r="T362" s="82">
        <v>179384</v>
      </c>
      <c r="U362" s="198">
        <v>1</v>
      </c>
    </row>
    <row r="363" spans="1:21" ht="12" customHeight="1">
      <c r="A363" s="68" t="s">
        <v>59</v>
      </c>
      <c r="B363" s="627" t="s">
        <v>340</v>
      </c>
      <c r="C363" s="122" t="s">
        <v>341</v>
      </c>
      <c r="D363" s="123" t="s">
        <v>123</v>
      </c>
      <c r="E363" s="173">
        <v>22</v>
      </c>
      <c r="F363" s="195">
        <v>0.20203222390782677</v>
      </c>
      <c r="G363" s="238">
        <v>363</v>
      </c>
      <c r="H363" s="197">
        <v>0.16407463733618002</v>
      </c>
      <c r="I363" s="81">
        <v>8512</v>
      </c>
      <c r="J363" s="197">
        <v>0.2351920197721273</v>
      </c>
      <c r="K363" s="81">
        <v>32046</v>
      </c>
      <c r="L363" s="197">
        <v>0.23271096922995796</v>
      </c>
      <c r="M363" s="80"/>
      <c r="N363" s="173">
        <v>137</v>
      </c>
      <c r="O363" s="195">
        <v>0.42934828021338334</v>
      </c>
      <c r="P363" s="238">
        <v>484</v>
      </c>
      <c r="Q363" s="197">
        <v>0.23527564244568605</v>
      </c>
      <c r="R363" s="81">
        <v>17681</v>
      </c>
      <c r="S363" s="197">
        <v>0.36094993227000394</v>
      </c>
      <c r="T363" s="81">
        <v>60645</v>
      </c>
      <c r="U363" s="197">
        <v>0.3509016318424832</v>
      </c>
    </row>
    <row r="364" spans="2:21" ht="12" customHeight="1">
      <c r="B364" s="627"/>
      <c r="C364" s="122" t="s">
        <v>541</v>
      </c>
      <c r="D364" s="123" t="s">
        <v>120</v>
      </c>
      <c r="E364" s="173">
        <v>32</v>
      </c>
      <c r="F364" s="195">
        <v>0.3339563549602865</v>
      </c>
      <c r="G364" s="238">
        <v>746</v>
      </c>
      <c r="H364" s="197">
        <v>0.3266917926998698</v>
      </c>
      <c r="I364" s="81">
        <v>13303</v>
      </c>
      <c r="J364" s="197">
        <v>0.3539006660399068</v>
      </c>
      <c r="K364" s="81">
        <v>54047</v>
      </c>
      <c r="L364" s="197">
        <v>0.3661188369596373</v>
      </c>
      <c r="M364" s="80"/>
      <c r="N364" s="173">
        <v>103</v>
      </c>
      <c r="O364" s="195">
        <v>0.3253151519011754</v>
      </c>
      <c r="P364" s="238">
        <v>766</v>
      </c>
      <c r="Q364" s="197">
        <v>0.3709226348783447</v>
      </c>
      <c r="R364" s="81">
        <v>17683</v>
      </c>
      <c r="S364" s="197">
        <v>0.3489312171912099</v>
      </c>
      <c r="T364" s="81">
        <v>65764</v>
      </c>
      <c r="U364" s="197">
        <v>0.3600182515161321</v>
      </c>
    </row>
    <row r="365" spans="2:21" ht="12" customHeight="1">
      <c r="B365" s="627"/>
      <c r="C365" s="122"/>
      <c r="D365" s="123" t="s">
        <v>121</v>
      </c>
      <c r="E365" s="173">
        <v>34</v>
      </c>
      <c r="F365" s="195">
        <v>0.3151651286693326</v>
      </c>
      <c r="G365" s="238">
        <v>713</v>
      </c>
      <c r="H365" s="197">
        <v>0.31126639799162154</v>
      </c>
      <c r="I365" s="81">
        <v>10271</v>
      </c>
      <c r="J365" s="197">
        <v>0.27126716021730746</v>
      </c>
      <c r="K365" s="81">
        <v>39752</v>
      </c>
      <c r="L365" s="197">
        <v>0.26646869945969714</v>
      </c>
      <c r="M365" s="80"/>
      <c r="N365" s="173">
        <v>46</v>
      </c>
      <c r="O365" s="195">
        <v>0.1453736212306249</v>
      </c>
      <c r="P365" s="238">
        <v>519</v>
      </c>
      <c r="Q365" s="197">
        <v>0.2503038757339632</v>
      </c>
      <c r="R365" s="81">
        <v>9646</v>
      </c>
      <c r="S365" s="197">
        <v>0.18874167750809398</v>
      </c>
      <c r="T365" s="81">
        <v>35236</v>
      </c>
      <c r="U365" s="197">
        <v>0.19060528013576125</v>
      </c>
    </row>
    <row r="366" spans="2:21" ht="12" customHeight="1">
      <c r="B366" s="627"/>
      <c r="C366" s="122"/>
      <c r="D366" s="123" t="s">
        <v>122</v>
      </c>
      <c r="E366" s="173">
        <v>16</v>
      </c>
      <c r="F366" s="195">
        <v>0.14884629246255612</v>
      </c>
      <c r="G366" s="238">
        <v>474</v>
      </c>
      <c r="H366" s="197">
        <v>0.19796717197231073</v>
      </c>
      <c r="I366" s="81">
        <v>5266</v>
      </c>
      <c r="J366" s="197">
        <v>0.13964015397076118</v>
      </c>
      <c r="K366" s="81">
        <v>19984</v>
      </c>
      <c r="L366" s="197">
        <v>0.13470149435059312</v>
      </c>
      <c r="M366" s="80"/>
      <c r="N366" s="173">
        <v>32</v>
      </c>
      <c r="O366" s="195">
        <v>0.09996294665481374</v>
      </c>
      <c r="P366" s="238">
        <v>307</v>
      </c>
      <c r="Q366" s="197">
        <v>0.14349784694201484</v>
      </c>
      <c r="R366" s="81">
        <v>5105</v>
      </c>
      <c r="S366" s="197">
        <v>0.10137717303084168</v>
      </c>
      <c r="T366" s="81">
        <v>17999</v>
      </c>
      <c r="U366" s="197">
        <v>0.09847483650573112</v>
      </c>
    </row>
    <row r="367" spans="2:21" ht="12" customHeight="1">
      <c r="B367" s="627" t="s">
        <v>139</v>
      </c>
      <c r="C367" s="124"/>
      <c r="D367" s="125" t="s">
        <v>392</v>
      </c>
      <c r="E367" s="174">
        <v>104</v>
      </c>
      <c r="F367" s="196">
        <v>1</v>
      </c>
      <c r="G367" s="239">
        <v>2296</v>
      </c>
      <c r="H367" s="198">
        <v>1</v>
      </c>
      <c r="I367" s="82">
        <v>37352</v>
      </c>
      <c r="J367" s="198">
        <v>1</v>
      </c>
      <c r="K367" s="82">
        <v>145829</v>
      </c>
      <c r="L367" s="198">
        <v>1</v>
      </c>
      <c r="M367" s="80"/>
      <c r="N367" s="174">
        <v>318</v>
      </c>
      <c r="O367" s="196">
        <v>1</v>
      </c>
      <c r="P367" s="239">
        <v>2076</v>
      </c>
      <c r="Q367" s="198">
        <v>1</v>
      </c>
      <c r="R367" s="82">
        <v>50115</v>
      </c>
      <c r="S367" s="198">
        <v>1</v>
      </c>
      <c r="T367" s="82">
        <v>179644</v>
      </c>
      <c r="U367" s="198">
        <v>1</v>
      </c>
    </row>
    <row r="368" spans="1:21" ht="12" customHeight="1">
      <c r="A368" s="68" t="s">
        <v>60</v>
      </c>
      <c r="B368" s="627" t="s">
        <v>342</v>
      </c>
      <c r="C368" s="122" t="s">
        <v>343</v>
      </c>
      <c r="D368" s="123" t="s">
        <v>123</v>
      </c>
      <c r="E368" s="173">
        <v>12</v>
      </c>
      <c r="F368" s="195">
        <v>0.11390120497411552</v>
      </c>
      <c r="G368" s="238">
        <v>225</v>
      </c>
      <c r="H368" s="197">
        <v>0.10422308629784297</v>
      </c>
      <c r="I368" s="81">
        <v>5444</v>
      </c>
      <c r="J368" s="197">
        <v>0.15193061308058992</v>
      </c>
      <c r="K368" s="81">
        <v>20226</v>
      </c>
      <c r="L368" s="197">
        <v>0.1476624152029821</v>
      </c>
      <c r="M368" s="80"/>
      <c r="N368" s="173">
        <v>96</v>
      </c>
      <c r="O368" s="195">
        <v>0.30971473809505917</v>
      </c>
      <c r="P368" s="238">
        <v>300</v>
      </c>
      <c r="Q368" s="197">
        <v>0.1464776874386796</v>
      </c>
      <c r="R368" s="81">
        <v>11642</v>
      </c>
      <c r="S368" s="197">
        <v>0.24183933077559186</v>
      </c>
      <c r="T368" s="81">
        <v>39823</v>
      </c>
      <c r="U368" s="197">
        <v>0.2319177945082117</v>
      </c>
    </row>
    <row r="369" spans="2:21" ht="12" customHeight="1">
      <c r="B369" s="627"/>
      <c r="C369" s="122" t="s">
        <v>541</v>
      </c>
      <c r="D369" s="123" t="s">
        <v>120</v>
      </c>
      <c r="E369" s="173">
        <v>31</v>
      </c>
      <c r="F369" s="195">
        <v>0.29879055577440533</v>
      </c>
      <c r="G369" s="238">
        <v>649</v>
      </c>
      <c r="H369" s="197">
        <v>0.28483774201295</v>
      </c>
      <c r="I369" s="81">
        <v>12458</v>
      </c>
      <c r="J369" s="197">
        <v>0.3357901795809539</v>
      </c>
      <c r="K369" s="81">
        <v>49072</v>
      </c>
      <c r="L369" s="197">
        <v>0.34106747628627715</v>
      </c>
      <c r="M369" s="80"/>
      <c r="N369" s="173">
        <v>124</v>
      </c>
      <c r="O369" s="195">
        <v>0.39083957807739106</v>
      </c>
      <c r="P369" s="238">
        <v>736</v>
      </c>
      <c r="Q369" s="197">
        <v>0.365396048830403</v>
      </c>
      <c r="R369" s="81">
        <v>18894</v>
      </c>
      <c r="S369" s="197">
        <v>0.3763839145820075</v>
      </c>
      <c r="T369" s="81">
        <v>67460</v>
      </c>
      <c r="U369" s="197">
        <v>0.3779060674360661</v>
      </c>
    </row>
    <row r="370" spans="2:21" ht="12" customHeight="1">
      <c r="B370" s="627"/>
      <c r="C370" s="122"/>
      <c r="D370" s="123" t="s">
        <v>121</v>
      </c>
      <c r="E370" s="173">
        <v>37</v>
      </c>
      <c r="F370" s="195">
        <v>0.3685717718120436</v>
      </c>
      <c r="G370" s="238">
        <v>851</v>
      </c>
      <c r="H370" s="197">
        <v>0.374821832693706</v>
      </c>
      <c r="I370" s="81">
        <v>12768</v>
      </c>
      <c r="J370" s="197">
        <v>0.3393708783828386</v>
      </c>
      <c r="K370" s="81">
        <v>50147</v>
      </c>
      <c r="L370" s="197">
        <v>0.3385435591400108</v>
      </c>
      <c r="M370" s="80"/>
      <c r="N370" s="173">
        <v>58</v>
      </c>
      <c r="O370" s="195">
        <v>0.18299343459675516</v>
      </c>
      <c r="P370" s="238">
        <v>658</v>
      </c>
      <c r="Q370" s="197">
        <v>0.31409619788884796</v>
      </c>
      <c r="R370" s="81">
        <v>13356</v>
      </c>
      <c r="S370" s="197">
        <v>0.26305049855191737</v>
      </c>
      <c r="T370" s="81">
        <v>49274</v>
      </c>
      <c r="U370" s="197">
        <v>0.2677339723617338</v>
      </c>
    </row>
    <row r="371" spans="2:21" ht="12" customHeight="1">
      <c r="B371" s="627"/>
      <c r="C371" s="122"/>
      <c r="D371" s="123" t="s">
        <v>122</v>
      </c>
      <c r="E371" s="173">
        <v>24</v>
      </c>
      <c r="F371" s="195">
        <v>0.21873646743943742</v>
      </c>
      <c r="G371" s="238">
        <v>563</v>
      </c>
      <c r="H371" s="197">
        <v>0.23611733899548462</v>
      </c>
      <c r="I371" s="81">
        <v>6501</v>
      </c>
      <c r="J371" s="197">
        <v>0.17290832895571853</v>
      </c>
      <c r="K371" s="81">
        <v>25767</v>
      </c>
      <c r="L371" s="197">
        <v>0.1727265493705985</v>
      </c>
      <c r="M371" s="80"/>
      <c r="N371" s="173">
        <v>36</v>
      </c>
      <c r="O371" s="195">
        <v>0.11645224923079195</v>
      </c>
      <c r="P371" s="238">
        <v>378</v>
      </c>
      <c r="Q371" s="197">
        <v>0.17403006584207747</v>
      </c>
      <c r="R371" s="81">
        <v>6031</v>
      </c>
      <c r="S371" s="197">
        <v>0.11872625609062647</v>
      </c>
      <c r="T371" s="81">
        <v>22404</v>
      </c>
      <c r="U371" s="197">
        <v>0.12244216569411853</v>
      </c>
    </row>
    <row r="372" spans="2:21" ht="12" customHeight="1">
      <c r="B372" s="627" t="s">
        <v>139</v>
      </c>
      <c r="C372" s="124"/>
      <c r="D372" s="125" t="s">
        <v>392</v>
      </c>
      <c r="E372" s="174">
        <v>104</v>
      </c>
      <c r="F372" s="196">
        <v>1</v>
      </c>
      <c r="G372" s="239">
        <v>2288</v>
      </c>
      <c r="H372" s="198">
        <v>1</v>
      </c>
      <c r="I372" s="82">
        <v>37171</v>
      </c>
      <c r="J372" s="198">
        <v>1</v>
      </c>
      <c r="K372" s="82">
        <v>145212</v>
      </c>
      <c r="L372" s="198">
        <v>1</v>
      </c>
      <c r="M372" s="80"/>
      <c r="N372" s="174">
        <v>314</v>
      </c>
      <c r="O372" s="196">
        <v>1</v>
      </c>
      <c r="P372" s="239">
        <v>2072</v>
      </c>
      <c r="Q372" s="198">
        <v>1</v>
      </c>
      <c r="R372" s="82">
        <v>49923</v>
      </c>
      <c r="S372" s="198">
        <v>1</v>
      </c>
      <c r="T372" s="82">
        <v>178961</v>
      </c>
      <c r="U372" s="198">
        <v>1</v>
      </c>
    </row>
    <row r="373" spans="1:21" ht="12" customHeight="1">
      <c r="A373" s="68" t="s">
        <v>61</v>
      </c>
      <c r="B373" s="627" t="s">
        <v>344</v>
      </c>
      <c r="C373" s="122" t="s">
        <v>345</v>
      </c>
      <c r="D373" s="123" t="s">
        <v>123</v>
      </c>
      <c r="E373" s="173">
        <v>7</v>
      </c>
      <c r="F373" s="195">
        <v>0.09741767313994538</v>
      </c>
      <c r="G373" s="238">
        <v>111</v>
      </c>
      <c r="H373" s="197">
        <v>0.0542382996215896</v>
      </c>
      <c r="I373" s="81">
        <v>3406</v>
      </c>
      <c r="J373" s="197">
        <v>0.10080507803371232</v>
      </c>
      <c r="K373" s="81">
        <v>11471</v>
      </c>
      <c r="L373" s="197">
        <v>0.09163750033164368</v>
      </c>
      <c r="M373" s="80"/>
      <c r="N373" s="173">
        <v>104</v>
      </c>
      <c r="O373" s="195">
        <v>0.33675091067287044</v>
      </c>
      <c r="P373" s="238">
        <v>127</v>
      </c>
      <c r="Q373" s="197">
        <v>0.059970395300942926</v>
      </c>
      <c r="R373" s="81">
        <v>7763</v>
      </c>
      <c r="S373" s="197">
        <v>0.16348258473372837</v>
      </c>
      <c r="T373" s="81">
        <v>23492</v>
      </c>
      <c r="U373" s="197">
        <v>0.13850191360269484</v>
      </c>
    </row>
    <row r="374" spans="2:21" ht="12" customHeight="1">
      <c r="B374" s="627"/>
      <c r="C374" s="122"/>
      <c r="D374" s="123" t="s">
        <v>120</v>
      </c>
      <c r="E374" s="173">
        <v>18</v>
      </c>
      <c r="F374" s="195">
        <v>0.17615307892817963</v>
      </c>
      <c r="G374" s="238">
        <v>348</v>
      </c>
      <c r="H374" s="197">
        <v>0.1577518516307914</v>
      </c>
      <c r="I374" s="81">
        <v>9358</v>
      </c>
      <c r="J374" s="197">
        <v>0.25496525197866915</v>
      </c>
      <c r="K374" s="81">
        <v>33702</v>
      </c>
      <c r="L374" s="197">
        <v>0.24263142911299876</v>
      </c>
      <c r="M374" s="80"/>
      <c r="N374" s="173">
        <v>89</v>
      </c>
      <c r="O374" s="195">
        <v>0.2807435224340847</v>
      </c>
      <c r="P374" s="238">
        <v>418</v>
      </c>
      <c r="Q374" s="197">
        <v>0.20516289635466106</v>
      </c>
      <c r="R374" s="81">
        <v>15263</v>
      </c>
      <c r="S374" s="197">
        <v>0.30769411641591565</v>
      </c>
      <c r="T374" s="81">
        <v>50368</v>
      </c>
      <c r="U374" s="197">
        <v>0.2881364154284692</v>
      </c>
    </row>
    <row r="375" spans="2:21" ht="12" customHeight="1">
      <c r="B375" s="627"/>
      <c r="C375" s="122"/>
      <c r="D375" s="123" t="s">
        <v>121</v>
      </c>
      <c r="E375" s="173">
        <v>34</v>
      </c>
      <c r="F375" s="195">
        <v>0.3242310711781262</v>
      </c>
      <c r="G375" s="238">
        <v>856</v>
      </c>
      <c r="H375" s="197">
        <v>0.3766362739570297</v>
      </c>
      <c r="I375" s="81">
        <v>13836</v>
      </c>
      <c r="J375" s="197">
        <v>0.3652372395887704</v>
      </c>
      <c r="K375" s="81">
        <v>55535</v>
      </c>
      <c r="L375" s="197">
        <v>0.3727420966854657</v>
      </c>
      <c r="M375" s="80"/>
      <c r="N375" s="173">
        <v>65</v>
      </c>
      <c r="O375" s="195">
        <v>0.21005842966889038</v>
      </c>
      <c r="P375" s="238">
        <v>794</v>
      </c>
      <c r="Q375" s="197">
        <v>0.3847071615001733</v>
      </c>
      <c r="R375" s="81">
        <v>16903</v>
      </c>
      <c r="S375" s="197">
        <v>0.33328964986224846</v>
      </c>
      <c r="T375" s="81">
        <v>63954</v>
      </c>
      <c r="U375" s="197">
        <v>0.3517593428947074</v>
      </c>
    </row>
    <row r="376" spans="2:21" ht="12" customHeight="1">
      <c r="B376" s="627"/>
      <c r="C376" s="122"/>
      <c r="D376" s="123" t="s">
        <v>122</v>
      </c>
      <c r="E376" s="173">
        <v>45</v>
      </c>
      <c r="F376" s="195">
        <v>0.4021981767537504</v>
      </c>
      <c r="G376" s="238">
        <v>975</v>
      </c>
      <c r="H376" s="197">
        <v>0.4113735747905741</v>
      </c>
      <c r="I376" s="81">
        <v>10699</v>
      </c>
      <c r="J376" s="197">
        <v>0.27899243039895394</v>
      </c>
      <c r="K376" s="81">
        <v>44987</v>
      </c>
      <c r="L376" s="197">
        <v>0.2929889738697787</v>
      </c>
      <c r="M376" s="80"/>
      <c r="N376" s="173">
        <v>55</v>
      </c>
      <c r="O376" s="195">
        <v>0.17244713722415192</v>
      </c>
      <c r="P376" s="238">
        <v>737</v>
      </c>
      <c r="Q376" s="197">
        <v>0.350159546844231</v>
      </c>
      <c r="R376" s="81">
        <v>9996</v>
      </c>
      <c r="S376" s="197">
        <v>0.19553364898826767</v>
      </c>
      <c r="T376" s="81">
        <v>41321</v>
      </c>
      <c r="U376" s="197">
        <v>0.22160232807423783</v>
      </c>
    </row>
    <row r="377" spans="2:21" ht="12" customHeight="1">
      <c r="B377" s="627" t="s">
        <v>139</v>
      </c>
      <c r="C377" s="124"/>
      <c r="D377" s="125" t="s">
        <v>392</v>
      </c>
      <c r="E377" s="174">
        <v>104</v>
      </c>
      <c r="F377" s="196">
        <v>1</v>
      </c>
      <c r="G377" s="239">
        <v>2290</v>
      </c>
      <c r="H377" s="198">
        <v>1</v>
      </c>
      <c r="I377" s="82">
        <v>37299</v>
      </c>
      <c r="J377" s="198">
        <v>1</v>
      </c>
      <c r="K377" s="82">
        <v>145695</v>
      </c>
      <c r="L377" s="198">
        <v>1</v>
      </c>
      <c r="M377" s="80"/>
      <c r="N377" s="174">
        <v>313</v>
      </c>
      <c r="O377" s="196">
        <v>1</v>
      </c>
      <c r="P377" s="239">
        <v>2076</v>
      </c>
      <c r="Q377" s="198">
        <v>1</v>
      </c>
      <c r="R377" s="82">
        <v>49925</v>
      </c>
      <c r="S377" s="198">
        <v>1</v>
      </c>
      <c r="T377" s="82">
        <v>179135</v>
      </c>
      <c r="U377" s="198">
        <v>1</v>
      </c>
    </row>
    <row r="378" spans="1:21" ht="12" customHeight="1">
      <c r="A378" s="68" t="s">
        <v>62</v>
      </c>
      <c r="B378" s="627" t="s">
        <v>346</v>
      </c>
      <c r="C378" s="122" t="s">
        <v>347</v>
      </c>
      <c r="D378" s="123" t="s">
        <v>123</v>
      </c>
      <c r="E378" s="173">
        <v>4</v>
      </c>
      <c r="F378" s="195">
        <v>0.04401102999723421</v>
      </c>
      <c r="G378" s="238">
        <v>43</v>
      </c>
      <c r="H378" s="197">
        <v>0.019180042469394656</v>
      </c>
      <c r="I378" s="81">
        <v>812</v>
      </c>
      <c r="J378" s="197">
        <v>0.023122308381269958</v>
      </c>
      <c r="K378" s="81">
        <v>3148</v>
      </c>
      <c r="L378" s="197">
        <v>0.022939906365654412</v>
      </c>
      <c r="M378" s="80"/>
      <c r="N378" s="173">
        <v>8</v>
      </c>
      <c r="O378" s="195">
        <v>0.025574345027487087</v>
      </c>
      <c r="P378" s="238">
        <v>32</v>
      </c>
      <c r="Q378" s="197">
        <v>0.014710224036947215</v>
      </c>
      <c r="R378" s="81">
        <v>1010</v>
      </c>
      <c r="S378" s="197">
        <v>0.021717010429410957</v>
      </c>
      <c r="T378" s="81">
        <v>3405</v>
      </c>
      <c r="U378" s="197">
        <v>0.020007094294537967</v>
      </c>
    </row>
    <row r="379" spans="2:21" ht="12" customHeight="1">
      <c r="B379" s="627"/>
      <c r="C379" s="122"/>
      <c r="D379" s="123" t="s">
        <v>120</v>
      </c>
      <c r="E379" s="173">
        <v>9</v>
      </c>
      <c r="F379" s="195">
        <v>0.08769238935778502</v>
      </c>
      <c r="G379" s="238">
        <v>261</v>
      </c>
      <c r="H379" s="197">
        <v>0.11906020377936988</v>
      </c>
      <c r="I379" s="81">
        <v>4854</v>
      </c>
      <c r="J379" s="197">
        <v>0.13159851159091177</v>
      </c>
      <c r="K379" s="81">
        <v>18790</v>
      </c>
      <c r="L379" s="197">
        <v>0.12993433892944345</v>
      </c>
      <c r="M379" s="80"/>
      <c r="N379" s="173">
        <v>16</v>
      </c>
      <c r="O379" s="195">
        <v>0.05061583295684796</v>
      </c>
      <c r="P379" s="238">
        <v>188</v>
      </c>
      <c r="Q379" s="197">
        <v>0.09203354165484426</v>
      </c>
      <c r="R379" s="81">
        <v>4955</v>
      </c>
      <c r="S379" s="197">
        <v>0.10149827671666073</v>
      </c>
      <c r="T379" s="81">
        <v>16797</v>
      </c>
      <c r="U379" s="197">
        <v>0.09446421390676651</v>
      </c>
    </row>
    <row r="380" spans="2:21" ht="12" customHeight="1">
      <c r="B380" s="627"/>
      <c r="C380" s="122"/>
      <c r="D380" s="123" t="s">
        <v>121</v>
      </c>
      <c r="E380" s="173">
        <v>28</v>
      </c>
      <c r="F380" s="195">
        <v>0.27181343994546525</v>
      </c>
      <c r="G380" s="238">
        <v>733</v>
      </c>
      <c r="H380" s="197">
        <v>0.3253655121353605</v>
      </c>
      <c r="I380" s="81">
        <v>13050</v>
      </c>
      <c r="J380" s="197">
        <v>0.3489815481404331</v>
      </c>
      <c r="K380" s="81">
        <v>49710</v>
      </c>
      <c r="L380" s="197">
        <v>0.3390417569422817</v>
      </c>
      <c r="M380" s="80"/>
      <c r="N380" s="173">
        <v>69</v>
      </c>
      <c r="O380" s="195">
        <v>0.21571874389609264</v>
      </c>
      <c r="P380" s="238">
        <v>556</v>
      </c>
      <c r="Q380" s="197">
        <v>0.27431415315334784</v>
      </c>
      <c r="R380" s="81">
        <v>14594</v>
      </c>
      <c r="S380" s="197">
        <v>0.2914151185105595</v>
      </c>
      <c r="T380" s="81">
        <v>51040</v>
      </c>
      <c r="U380" s="197">
        <v>0.2848841735486266</v>
      </c>
    </row>
    <row r="381" spans="2:21" ht="12" customHeight="1">
      <c r="B381" s="627"/>
      <c r="C381" s="122"/>
      <c r="D381" s="123" t="s">
        <v>122</v>
      </c>
      <c r="E381" s="173">
        <v>63</v>
      </c>
      <c r="F381" s="195">
        <v>0.5964831406995166</v>
      </c>
      <c r="G381" s="238">
        <v>1265</v>
      </c>
      <c r="H381" s="197">
        <v>0.536394241615857</v>
      </c>
      <c r="I381" s="81">
        <v>18624</v>
      </c>
      <c r="J381" s="197">
        <v>0.49629763188752596</v>
      </c>
      <c r="K381" s="81">
        <v>74291</v>
      </c>
      <c r="L381" s="197">
        <v>0.5080839977625111</v>
      </c>
      <c r="M381" s="80"/>
      <c r="N381" s="173">
        <v>222</v>
      </c>
      <c r="O381" s="195">
        <v>0.7080910781195713</v>
      </c>
      <c r="P381" s="238">
        <v>1305</v>
      </c>
      <c r="Q381" s="197">
        <v>0.6189420811548768</v>
      </c>
      <c r="R381" s="81">
        <v>29573</v>
      </c>
      <c r="S381" s="197">
        <v>0.5853695943435223</v>
      </c>
      <c r="T381" s="81">
        <v>108482</v>
      </c>
      <c r="U381" s="197">
        <v>0.6006445182500945</v>
      </c>
    </row>
    <row r="382" spans="2:21" ht="12" customHeight="1">
      <c r="B382" s="627" t="s">
        <v>139</v>
      </c>
      <c r="C382" s="124"/>
      <c r="D382" s="125" t="s">
        <v>392</v>
      </c>
      <c r="E382" s="174">
        <v>104</v>
      </c>
      <c r="F382" s="196">
        <v>1</v>
      </c>
      <c r="G382" s="239">
        <v>2302</v>
      </c>
      <c r="H382" s="198">
        <v>1</v>
      </c>
      <c r="I382" s="82">
        <v>37340</v>
      </c>
      <c r="J382" s="198">
        <v>1</v>
      </c>
      <c r="K382" s="82">
        <v>145939</v>
      </c>
      <c r="L382" s="198">
        <v>1</v>
      </c>
      <c r="M382" s="80"/>
      <c r="N382" s="174">
        <v>315</v>
      </c>
      <c r="O382" s="196">
        <v>1</v>
      </c>
      <c r="P382" s="239">
        <v>2081</v>
      </c>
      <c r="Q382" s="198">
        <v>1</v>
      </c>
      <c r="R382" s="82">
        <v>50132</v>
      </c>
      <c r="S382" s="198">
        <v>1</v>
      </c>
      <c r="T382" s="82">
        <v>179724</v>
      </c>
      <c r="U382" s="198">
        <v>1</v>
      </c>
    </row>
    <row r="383" spans="1:21" ht="12" customHeight="1">
      <c r="A383" s="68" t="s">
        <v>142</v>
      </c>
      <c r="B383" s="627" t="s">
        <v>350</v>
      </c>
      <c r="C383" s="122" t="s">
        <v>351</v>
      </c>
      <c r="D383" s="123" t="s">
        <v>123</v>
      </c>
      <c r="E383" s="173">
        <v>0</v>
      </c>
      <c r="F383" s="195">
        <v>0</v>
      </c>
      <c r="G383" s="238">
        <v>30</v>
      </c>
      <c r="H383" s="197">
        <v>0.013512307983705885</v>
      </c>
      <c r="I383" s="81">
        <v>915</v>
      </c>
      <c r="J383" s="197">
        <v>0.02713465915401957</v>
      </c>
      <c r="K383" s="81">
        <v>3310</v>
      </c>
      <c r="L383" s="197">
        <v>0.025697887369916676</v>
      </c>
      <c r="M383" s="80"/>
      <c r="N383" s="173">
        <v>15</v>
      </c>
      <c r="O383" s="195">
        <v>0.05208638269673466</v>
      </c>
      <c r="P383" s="238">
        <v>25</v>
      </c>
      <c r="Q383" s="197">
        <v>0.013441191303281334</v>
      </c>
      <c r="R383" s="81">
        <v>1355</v>
      </c>
      <c r="S383" s="197">
        <v>0.02990646907764852</v>
      </c>
      <c r="T383" s="81">
        <v>4491</v>
      </c>
      <c r="U383" s="197">
        <v>0.02766569198228098</v>
      </c>
    </row>
    <row r="384" spans="2:21" ht="12" customHeight="1">
      <c r="B384" s="627"/>
      <c r="C384" s="122"/>
      <c r="D384" s="123" t="s">
        <v>120</v>
      </c>
      <c r="E384" s="173">
        <v>17</v>
      </c>
      <c r="F384" s="195">
        <v>0.1784472079283404</v>
      </c>
      <c r="G384" s="238">
        <v>235</v>
      </c>
      <c r="H384" s="197">
        <v>0.10274571762816538</v>
      </c>
      <c r="I384" s="81">
        <v>5366</v>
      </c>
      <c r="J384" s="197">
        <v>0.15254383898781712</v>
      </c>
      <c r="K384" s="81">
        <v>20824</v>
      </c>
      <c r="L384" s="197">
        <v>0.15428065810824887</v>
      </c>
      <c r="M384" s="80"/>
      <c r="N384" s="173">
        <v>41</v>
      </c>
      <c r="O384" s="195">
        <v>0.13359190991267442</v>
      </c>
      <c r="P384" s="238">
        <v>153</v>
      </c>
      <c r="Q384" s="197">
        <v>0.0785407819082499</v>
      </c>
      <c r="R384" s="81">
        <v>6613</v>
      </c>
      <c r="S384" s="197">
        <v>0.13828619025550284</v>
      </c>
      <c r="T384" s="81">
        <v>23018</v>
      </c>
      <c r="U384" s="197">
        <v>0.13620389536366828</v>
      </c>
    </row>
    <row r="385" spans="2:21" ht="12" customHeight="1">
      <c r="B385" s="627"/>
      <c r="C385" s="122"/>
      <c r="D385" s="123" t="s">
        <v>121</v>
      </c>
      <c r="E385" s="173">
        <v>31</v>
      </c>
      <c r="F385" s="195">
        <v>0.3079944492090725</v>
      </c>
      <c r="G385" s="238">
        <v>842</v>
      </c>
      <c r="H385" s="197">
        <v>0.37820753657189515</v>
      </c>
      <c r="I385" s="81">
        <v>15898</v>
      </c>
      <c r="J385" s="197">
        <v>0.43561455726585374</v>
      </c>
      <c r="K385" s="81">
        <v>60977</v>
      </c>
      <c r="L385" s="197">
        <v>0.4270877837767996</v>
      </c>
      <c r="M385" s="80"/>
      <c r="N385" s="173">
        <v>98</v>
      </c>
      <c r="O385" s="195">
        <v>0.3149081099996085</v>
      </c>
      <c r="P385" s="238">
        <v>614</v>
      </c>
      <c r="Q385" s="197">
        <v>0.3030283467965288</v>
      </c>
      <c r="R385" s="81">
        <v>18656</v>
      </c>
      <c r="S385" s="197">
        <v>0.38064321765880704</v>
      </c>
      <c r="T385" s="81">
        <v>64799</v>
      </c>
      <c r="U385" s="197">
        <v>0.3705382000116464</v>
      </c>
    </row>
    <row r="386" spans="2:21" ht="12" customHeight="1">
      <c r="B386" s="627"/>
      <c r="C386" s="122"/>
      <c r="D386" s="123" t="s">
        <v>122</v>
      </c>
      <c r="E386" s="173">
        <v>51</v>
      </c>
      <c r="F386" s="195">
        <v>0.5135583428625886</v>
      </c>
      <c r="G386" s="238">
        <v>1169</v>
      </c>
      <c r="H386" s="197">
        <v>0.5055344378162172</v>
      </c>
      <c r="I386" s="81">
        <v>14598</v>
      </c>
      <c r="J386" s="197">
        <v>0.3847069445924622</v>
      </c>
      <c r="K386" s="81">
        <v>58716</v>
      </c>
      <c r="L386" s="197">
        <v>0.3929336707449132</v>
      </c>
      <c r="M386" s="80"/>
      <c r="N386" s="173">
        <v>157</v>
      </c>
      <c r="O386" s="195">
        <v>0.49941359739098007</v>
      </c>
      <c r="P386" s="238">
        <v>1272</v>
      </c>
      <c r="Q386" s="197">
        <v>0.6049896799919546</v>
      </c>
      <c r="R386" s="81">
        <v>22917</v>
      </c>
      <c r="S386" s="197">
        <v>0.4511641230081703</v>
      </c>
      <c r="T386" s="81">
        <v>85441</v>
      </c>
      <c r="U386" s="197">
        <v>0.4655922126424706</v>
      </c>
    </row>
    <row r="387" spans="2:21" ht="12" customHeight="1">
      <c r="B387" s="627"/>
      <c r="C387" s="124"/>
      <c r="D387" s="125" t="s">
        <v>392</v>
      </c>
      <c r="E387" s="174">
        <v>99</v>
      </c>
      <c r="F387" s="196">
        <v>1</v>
      </c>
      <c r="G387" s="239">
        <v>2276</v>
      </c>
      <c r="H387" s="198">
        <v>1</v>
      </c>
      <c r="I387" s="82">
        <v>36777</v>
      </c>
      <c r="J387" s="198">
        <v>1</v>
      </c>
      <c r="K387" s="82">
        <v>143827</v>
      </c>
      <c r="L387" s="198">
        <v>1</v>
      </c>
      <c r="M387" s="80"/>
      <c r="N387" s="174">
        <v>311</v>
      </c>
      <c r="O387" s="196">
        <v>1</v>
      </c>
      <c r="P387" s="239">
        <v>2064</v>
      </c>
      <c r="Q387" s="198">
        <v>1</v>
      </c>
      <c r="R387" s="82">
        <v>49541</v>
      </c>
      <c r="S387" s="198">
        <v>1</v>
      </c>
      <c r="T387" s="82">
        <v>177749</v>
      </c>
      <c r="U387" s="198">
        <v>1</v>
      </c>
    </row>
    <row r="388" spans="1:21" ht="12" customHeight="1">
      <c r="A388" s="68" t="s">
        <v>63</v>
      </c>
      <c r="B388" s="627" t="s">
        <v>352</v>
      </c>
      <c r="C388" s="122" t="s">
        <v>353</v>
      </c>
      <c r="D388" s="123" t="s">
        <v>123</v>
      </c>
      <c r="E388" s="173">
        <v>7</v>
      </c>
      <c r="F388" s="195">
        <v>0.07146858356626369</v>
      </c>
      <c r="G388" s="238">
        <v>110</v>
      </c>
      <c r="H388" s="197">
        <v>0.04916654179110333</v>
      </c>
      <c r="I388" s="81">
        <v>3044</v>
      </c>
      <c r="J388" s="197">
        <v>0.08983612894442702</v>
      </c>
      <c r="K388" s="81">
        <v>11196</v>
      </c>
      <c r="L388" s="197">
        <v>0.0854340922845131</v>
      </c>
      <c r="M388" s="80"/>
      <c r="N388" s="173">
        <v>17</v>
      </c>
      <c r="O388" s="195">
        <v>0.055949234590774964</v>
      </c>
      <c r="P388" s="238">
        <v>68</v>
      </c>
      <c r="Q388" s="197">
        <v>0.03779403362470058</v>
      </c>
      <c r="R388" s="81">
        <v>2840</v>
      </c>
      <c r="S388" s="197">
        <v>0.06113371376754529</v>
      </c>
      <c r="T388" s="81">
        <v>10150</v>
      </c>
      <c r="U388" s="197">
        <v>0.06089096749931147</v>
      </c>
    </row>
    <row r="389" spans="2:21" ht="12" customHeight="1">
      <c r="B389" s="627"/>
      <c r="C389" s="122"/>
      <c r="D389" s="123" t="s">
        <v>120</v>
      </c>
      <c r="E389" s="173">
        <v>21</v>
      </c>
      <c r="F389" s="195">
        <v>0.19673338470593965</v>
      </c>
      <c r="G389" s="238">
        <v>525</v>
      </c>
      <c r="H389" s="197">
        <v>0.234171346011079</v>
      </c>
      <c r="I389" s="81">
        <v>9657</v>
      </c>
      <c r="J389" s="197">
        <v>0.2673749078602466</v>
      </c>
      <c r="K389" s="81">
        <v>37859</v>
      </c>
      <c r="L389" s="197">
        <v>0.26734511566081187</v>
      </c>
      <c r="M389" s="80"/>
      <c r="N389" s="173">
        <v>43</v>
      </c>
      <c r="O389" s="195">
        <v>0.1386944523914399</v>
      </c>
      <c r="P389" s="238">
        <v>349</v>
      </c>
      <c r="Q389" s="197">
        <v>0.17028903683812488</v>
      </c>
      <c r="R389" s="81">
        <v>9079</v>
      </c>
      <c r="S389" s="197">
        <v>0.18818229972883987</v>
      </c>
      <c r="T389" s="81">
        <v>34242</v>
      </c>
      <c r="U389" s="197">
        <v>0.1963125906160463</v>
      </c>
    </row>
    <row r="390" spans="2:21" ht="12" customHeight="1">
      <c r="B390" s="627"/>
      <c r="C390" s="122"/>
      <c r="D390" s="123" t="s">
        <v>121</v>
      </c>
      <c r="E390" s="173">
        <v>33</v>
      </c>
      <c r="F390" s="195">
        <v>0.3303324907088573</v>
      </c>
      <c r="G390" s="238">
        <v>828</v>
      </c>
      <c r="H390" s="197">
        <v>0.3670861711965561</v>
      </c>
      <c r="I390" s="81">
        <v>13731</v>
      </c>
      <c r="J390" s="197">
        <v>0.3697934401785684</v>
      </c>
      <c r="K390" s="81">
        <v>53307</v>
      </c>
      <c r="L390" s="197">
        <v>0.3662080039115841</v>
      </c>
      <c r="M390" s="80"/>
      <c r="N390" s="173">
        <v>106</v>
      </c>
      <c r="O390" s="195">
        <v>0.339510835917998</v>
      </c>
      <c r="P390" s="238">
        <v>653</v>
      </c>
      <c r="Q390" s="197">
        <v>0.32073127880827557</v>
      </c>
      <c r="R390" s="81">
        <v>17091</v>
      </c>
      <c r="S390" s="197">
        <v>0.3457724798858585</v>
      </c>
      <c r="T390" s="81">
        <v>60420</v>
      </c>
      <c r="U390" s="197">
        <v>0.34041411791603954</v>
      </c>
    </row>
    <row r="391" spans="2:21" ht="12" customHeight="1">
      <c r="B391" s="627"/>
      <c r="C391" s="122"/>
      <c r="D391" s="123" t="s">
        <v>122</v>
      </c>
      <c r="E391" s="173">
        <v>41</v>
      </c>
      <c r="F391" s="195">
        <v>0.4014655410189411</v>
      </c>
      <c r="G391" s="238">
        <v>815</v>
      </c>
      <c r="H391" s="197">
        <v>0.3495759410012458</v>
      </c>
      <c r="I391" s="81">
        <v>10324</v>
      </c>
      <c r="J391" s="197">
        <v>0.27299552301689034</v>
      </c>
      <c r="K391" s="81">
        <v>41401</v>
      </c>
      <c r="L391" s="197">
        <v>0.2810127881429887</v>
      </c>
      <c r="M391" s="80"/>
      <c r="N391" s="173">
        <v>144</v>
      </c>
      <c r="O391" s="195">
        <v>0.46584547709978424</v>
      </c>
      <c r="P391" s="238">
        <v>998</v>
      </c>
      <c r="Q391" s="197">
        <v>0.4711856507289086</v>
      </c>
      <c r="R391" s="81">
        <v>20579</v>
      </c>
      <c r="S391" s="197">
        <v>0.40491150661789227</v>
      </c>
      <c r="T391" s="81">
        <v>73068</v>
      </c>
      <c r="U391" s="197">
        <v>0.4023823239686922</v>
      </c>
    </row>
    <row r="392" spans="2:21" ht="12" customHeight="1">
      <c r="B392" s="627"/>
      <c r="C392" s="124"/>
      <c r="D392" s="125" t="s">
        <v>392</v>
      </c>
      <c r="E392" s="174">
        <v>102</v>
      </c>
      <c r="F392" s="196">
        <v>1</v>
      </c>
      <c r="G392" s="239">
        <v>2278</v>
      </c>
      <c r="H392" s="198">
        <v>1</v>
      </c>
      <c r="I392" s="82">
        <v>36756</v>
      </c>
      <c r="J392" s="198">
        <v>1</v>
      </c>
      <c r="K392" s="82">
        <v>143763</v>
      </c>
      <c r="L392" s="198">
        <v>1</v>
      </c>
      <c r="M392" s="80"/>
      <c r="N392" s="174">
        <v>310</v>
      </c>
      <c r="O392" s="196">
        <v>1</v>
      </c>
      <c r="P392" s="239">
        <v>2068</v>
      </c>
      <c r="Q392" s="198">
        <v>1</v>
      </c>
      <c r="R392" s="82">
        <v>49589</v>
      </c>
      <c r="S392" s="198">
        <v>1</v>
      </c>
      <c r="T392" s="82">
        <v>177880</v>
      </c>
      <c r="U392" s="198">
        <v>1</v>
      </c>
    </row>
    <row r="393" spans="1:21" ht="12" customHeight="1">
      <c r="A393" s="68" t="s">
        <v>64</v>
      </c>
      <c r="B393" s="627" t="s">
        <v>331</v>
      </c>
      <c r="C393" s="122" t="s">
        <v>380</v>
      </c>
      <c r="D393" s="123" t="s">
        <v>123</v>
      </c>
      <c r="E393" s="175">
        <v>4</v>
      </c>
      <c r="F393" s="199">
        <v>0.04479368969998218</v>
      </c>
      <c r="G393" s="237">
        <v>51</v>
      </c>
      <c r="H393" s="208">
        <v>0.02432762455688413</v>
      </c>
      <c r="I393" s="137">
        <v>1305</v>
      </c>
      <c r="J393" s="208">
        <v>0.040186729354096055</v>
      </c>
      <c r="K393" s="137">
        <v>5867</v>
      </c>
      <c r="L393" s="208">
        <v>0.044429439130894074</v>
      </c>
      <c r="M393" s="80"/>
      <c r="N393" s="175">
        <v>9</v>
      </c>
      <c r="O393" s="199">
        <v>0.03001250888654087</v>
      </c>
      <c r="P393" s="237">
        <v>36</v>
      </c>
      <c r="Q393" s="208">
        <v>0.018667950578882812</v>
      </c>
      <c r="R393" s="137">
        <v>1772</v>
      </c>
      <c r="S393" s="208">
        <v>0.03853441207176688</v>
      </c>
      <c r="T393" s="137">
        <v>6476</v>
      </c>
      <c r="U393" s="208">
        <v>0.040150890265142666</v>
      </c>
    </row>
    <row r="394" spans="2:21" ht="12" customHeight="1">
      <c r="B394" s="627"/>
      <c r="C394" s="122"/>
      <c r="D394" s="123" t="s">
        <v>120</v>
      </c>
      <c r="E394" s="173">
        <v>15</v>
      </c>
      <c r="F394" s="195">
        <v>0.14338359697337658</v>
      </c>
      <c r="G394" s="238">
        <v>317</v>
      </c>
      <c r="H394" s="197">
        <v>0.1443790101906738</v>
      </c>
      <c r="I394" s="81">
        <v>6835</v>
      </c>
      <c r="J394" s="197">
        <v>0.1932710539858472</v>
      </c>
      <c r="K394" s="81">
        <v>28961</v>
      </c>
      <c r="L394" s="197">
        <v>0.2076716127828546</v>
      </c>
      <c r="M394" s="80"/>
      <c r="N394" s="173">
        <v>46</v>
      </c>
      <c r="O394" s="195">
        <v>0.14748367725764816</v>
      </c>
      <c r="P394" s="238">
        <v>225</v>
      </c>
      <c r="Q394" s="197">
        <v>0.1162749831446659</v>
      </c>
      <c r="R394" s="81">
        <v>8799</v>
      </c>
      <c r="S394" s="197">
        <v>0.18296290475283808</v>
      </c>
      <c r="T394" s="81">
        <v>31588</v>
      </c>
      <c r="U394" s="197">
        <v>0.18461469652467133</v>
      </c>
    </row>
    <row r="395" spans="2:21" ht="12" customHeight="1">
      <c r="B395" s="627"/>
      <c r="C395" s="122"/>
      <c r="D395" s="123" t="s">
        <v>121</v>
      </c>
      <c r="E395" s="173">
        <v>29</v>
      </c>
      <c r="F395" s="195">
        <v>0.276311636463935</v>
      </c>
      <c r="G395" s="238">
        <v>823</v>
      </c>
      <c r="H395" s="197">
        <v>0.3686293247243447</v>
      </c>
      <c r="I395" s="81">
        <v>15466</v>
      </c>
      <c r="J395" s="197">
        <v>0.41520946185239743</v>
      </c>
      <c r="K395" s="81">
        <v>58919</v>
      </c>
      <c r="L395" s="197">
        <v>0.40612277315701256</v>
      </c>
      <c r="M395" s="80"/>
      <c r="N395" s="173">
        <v>112</v>
      </c>
      <c r="O395" s="195">
        <v>0.35394095319770563</v>
      </c>
      <c r="P395" s="238">
        <v>683</v>
      </c>
      <c r="Q395" s="197">
        <v>0.3374323598853602</v>
      </c>
      <c r="R395" s="81">
        <v>19104</v>
      </c>
      <c r="S395" s="197">
        <v>0.38560453533244754</v>
      </c>
      <c r="T395" s="81">
        <v>67353</v>
      </c>
      <c r="U395" s="197">
        <v>0.3789005042124285</v>
      </c>
    </row>
    <row r="396" spans="2:21" ht="12" customHeight="1">
      <c r="B396" s="627"/>
      <c r="C396" s="122"/>
      <c r="D396" s="123" t="s">
        <v>122</v>
      </c>
      <c r="E396" s="173">
        <v>54</v>
      </c>
      <c r="F396" s="195">
        <v>0.5355110768627075</v>
      </c>
      <c r="G396" s="238">
        <v>1091</v>
      </c>
      <c r="H396" s="197">
        <v>0.46266404052808047</v>
      </c>
      <c r="I396" s="81">
        <v>13235</v>
      </c>
      <c r="J396" s="197">
        <v>0.351332754807808</v>
      </c>
      <c r="K396" s="81">
        <v>50243</v>
      </c>
      <c r="L396" s="197">
        <v>0.34177617492911205</v>
      </c>
      <c r="M396" s="80"/>
      <c r="N396" s="173">
        <v>147</v>
      </c>
      <c r="O396" s="195">
        <v>0.46856286065810265</v>
      </c>
      <c r="P396" s="238">
        <v>1128</v>
      </c>
      <c r="Q396" s="197">
        <v>0.5276247063911044</v>
      </c>
      <c r="R396" s="81">
        <v>19982</v>
      </c>
      <c r="S396" s="197">
        <v>0.39289814784305144</v>
      </c>
      <c r="T396" s="81">
        <v>72676</v>
      </c>
      <c r="U396" s="197">
        <v>0.39633390899785</v>
      </c>
    </row>
    <row r="397" spans="2:21" ht="12" customHeight="1">
      <c r="B397" s="627"/>
      <c r="C397" s="124"/>
      <c r="D397" s="125" t="s">
        <v>392</v>
      </c>
      <c r="E397" s="174">
        <v>102</v>
      </c>
      <c r="F397" s="196">
        <v>1</v>
      </c>
      <c r="G397" s="239">
        <v>2282</v>
      </c>
      <c r="H397" s="198">
        <v>1</v>
      </c>
      <c r="I397" s="82">
        <v>36841</v>
      </c>
      <c r="J397" s="198">
        <v>1</v>
      </c>
      <c r="K397" s="82">
        <v>143990</v>
      </c>
      <c r="L397" s="198">
        <v>1</v>
      </c>
      <c r="M397" s="80"/>
      <c r="N397" s="174">
        <v>314</v>
      </c>
      <c r="O397" s="196">
        <v>1</v>
      </c>
      <c r="P397" s="239">
        <v>2072</v>
      </c>
      <c r="Q397" s="198">
        <v>1</v>
      </c>
      <c r="R397" s="82">
        <v>49657</v>
      </c>
      <c r="S397" s="198">
        <v>1</v>
      </c>
      <c r="T397" s="82">
        <v>178093</v>
      </c>
      <c r="U397" s="198">
        <v>1</v>
      </c>
    </row>
    <row r="398" spans="1:21" ht="12" customHeight="1">
      <c r="A398" s="68" t="s">
        <v>65</v>
      </c>
      <c r="B398" s="627" t="s">
        <v>356</v>
      </c>
      <c r="C398" s="122" t="s">
        <v>357</v>
      </c>
      <c r="D398" s="123" t="s">
        <v>123</v>
      </c>
      <c r="E398" s="173">
        <v>5</v>
      </c>
      <c r="F398" s="195">
        <v>0.06405153072302248</v>
      </c>
      <c r="G398" s="238">
        <v>88</v>
      </c>
      <c r="H398" s="197">
        <v>0.04080091140551183</v>
      </c>
      <c r="I398" s="81">
        <v>2184</v>
      </c>
      <c r="J398" s="197">
        <v>0.06343232849230679</v>
      </c>
      <c r="K398" s="81">
        <v>10106</v>
      </c>
      <c r="L398" s="197">
        <v>0.07454579447927814</v>
      </c>
      <c r="M398" s="80"/>
      <c r="N398" s="173">
        <v>8</v>
      </c>
      <c r="O398" s="195">
        <v>0.0266483185811415</v>
      </c>
      <c r="P398" s="238">
        <v>48</v>
      </c>
      <c r="Q398" s="197">
        <v>0.024863213291048937</v>
      </c>
      <c r="R398" s="81">
        <v>2476</v>
      </c>
      <c r="S398" s="197">
        <v>0.052907389159652915</v>
      </c>
      <c r="T398" s="81">
        <v>9537</v>
      </c>
      <c r="U398" s="197">
        <v>0.05859329193978735</v>
      </c>
    </row>
    <row r="399" spans="2:21" ht="12" customHeight="1">
      <c r="B399" s="627"/>
      <c r="C399" s="122"/>
      <c r="D399" s="123" t="s">
        <v>120</v>
      </c>
      <c r="E399" s="173">
        <v>17</v>
      </c>
      <c r="F399" s="195">
        <v>0.15469059853803316</v>
      </c>
      <c r="G399" s="238">
        <v>466</v>
      </c>
      <c r="H399" s="197">
        <v>0.20988077759549026</v>
      </c>
      <c r="I399" s="81">
        <v>8648</v>
      </c>
      <c r="J399" s="197">
        <v>0.23877629988484142</v>
      </c>
      <c r="K399" s="81">
        <v>36391</v>
      </c>
      <c r="L399" s="197">
        <v>0.2537841319256421</v>
      </c>
      <c r="M399" s="80"/>
      <c r="N399" s="173">
        <v>51</v>
      </c>
      <c r="O399" s="195">
        <v>0.16796348287135843</v>
      </c>
      <c r="P399" s="238">
        <v>284</v>
      </c>
      <c r="Q399" s="197">
        <v>0.1396198858441044</v>
      </c>
      <c r="R399" s="81">
        <v>9970</v>
      </c>
      <c r="S399" s="197">
        <v>0.20523672582326566</v>
      </c>
      <c r="T399" s="81">
        <v>37377</v>
      </c>
      <c r="U399" s="197">
        <v>0.21562879839110682</v>
      </c>
    </row>
    <row r="400" spans="2:21" ht="12" customHeight="1">
      <c r="B400" s="627"/>
      <c r="C400" s="122"/>
      <c r="D400" s="123" t="s">
        <v>121</v>
      </c>
      <c r="E400" s="173">
        <v>35</v>
      </c>
      <c r="F400" s="195">
        <v>0.3450242454946812</v>
      </c>
      <c r="G400" s="238">
        <v>800</v>
      </c>
      <c r="H400" s="197">
        <v>0.35701785136927144</v>
      </c>
      <c r="I400" s="81">
        <v>14635</v>
      </c>
      <c r="J400" s="197">
        <v>0.3940728115820606</v>
      </c>
      <c r="K400" s="81">
        <v>55166</v>
      </c>
      <c r="L400" s="197">
        <v>0.38109571261028435</v>
      </c>
      <c r="M400" s="80"/>
      <c r="N400" s="173">
        <v>112</v>
      </c>
      <c r="O400" s="195">
        <v>0.3593661748266362</v>
      </c>
      <c r="P400" s="238">
        <v>709</v>
      </c>
      <c r="Q400" s="197">
        <v>0.35681922542851163</v>
      </c>
      <c r="R400" s="81">
        <v>18626</v>
      </c>
      <c r="S400" s="197">
        <v>0.37667426626960987</v>
      </c>
      <c r="T400" s="81">
        <v>65908</v>
      </c>
      <c r="U400" s="197">
        <v>0.36956429364847543</v>
      </c>
    </row>
    <row r="401" spans="2:21" ht="12" customHeight="1">
      <c r="B401" s="627"/>
      <c r="C401" s="122"/>
      <c r="D401" s="123" t="s">
        <v>122</v>
      </c>
      <c r="E401" s="173">
        <v>43</v>
      </c>
      <c r="F401" s="195">
        <v>0.43623362524426473</v>
      </c>
      <c r="G401" s="238">
        <v>924</v>
      </c>
      <c r="H401" s="197">
        <v>0.3923004596297109</v>
      </c>
      <c r="I401" s="81">
        <v>11269</v>
      </c>
      <c r="J401" s="197">
        <v>0.30371856004092285</v>
      </c>
      <c r="K401" s="81">
        <v>41924</v>
      </c>
      <c r="L401" s="197">
        <v>0.29057436098470013</v>
      </c>
      <c r="M401" s="80"/>
      <c r="N401" s="173">
        <v>141</v>
      </c>
      <c r="O401" s="195">
        <v>0.44602202372086125</v>
      </c>
      <c r="P401" s="238">
        <v>1025</v>
      </c>
      <c r="Q401" s="197">
        <v>0.4786976754363455</v>
      </c>
      <c r="R401" s="81">
        <v>18454</v>
      </c>
      <c r="S401" s="197">
        <v>0.36518161874760097</v>
      </c>
      <c r="T401" s="81">
        <v>64837</v>
      </c>
      <c r="U401" s="197">
        <v>0.3562136160207151</v>
      </c>
    </row>
    <row r="402" spans="2:21" ht="12" customHeight="1">
      <c r="B402" s="627"/>
      <c r="C402" s="124"/>
      <c r="D402" s="125" t="s">
        <v>392</v>
      </c>
      <c r="E402" s="174">
        <v>100</v>
      </c>
      <c r="F402" s="196">
        <v>1</v>
      </c>
      <c r="G402" s="239">
        <v>2278</v>
      </c>
      <c r="H402" s="198">
        <v>1</v>
      </c>
      <c r="I402" s="82">
        <v>36736</v>
      </c>
      <c r="J402" s="198">
        <v>1</v>
      </c>
      <c r="K402" s="82">
        <v>143587</v>
      </c>
      <c r="L402" s="198">
        <v>1</v>
      </c>
      <c r="M402" s="80"/>
      <c r="N402" s="174">
        <v>312</v>
      </c>
      <c r="O402" s="196">
        <v>1</v>
      </c>
      <c r="P402" s="239">
        <v>2066</v>
      </c>
      <c r="Q402" s="198">
        <v>1</v>
      </c>
      <c r="R402" s="82">
        <v>49526</v>
      </c>
      <c r="S402" s="198">
        <v>1</v>
      </c>
      <c r="T402" s="82">
        <v>177659</v>
      </c>
      <c r="U402" s="198">
        <v>1</v>
      </c>
    </row>
    <row r="403" spans="1:21" ht="12" customHeight="1">
      <c r="A403" s="68" t="s">
        <v>66</v>
      </c>
      <c r="B403" s="627" t="s">
        <v>358</v>
      </c>
      <c r="C403" s="122" t="s">
        <v>359</v>
      </c>
      <c r="D403" s="123" t="s">
        <v>123</v>
      </c>
      <c r="E403" s="173">
        <v>2</v>
      </c>
      <c r="F403" s="195">
        <v>0.01778326257752101</v>
      </c>
      <c r="G403" s="238">
        <v>27</v>
      </c>
      <c r="H403" s="197">
        <v>0.012307728815886454</v>
      </c>
      <c r="I403" s="81">
        <v>754</v>
      </c>
      <c r="J403" s="197">
        <v>0.023394027865876615</v>
      </c>
      <c r="K403" s="81">
        <v>2874</v>
      </c>
      <c r="L403" s="197">
        <v>0.022759022664970995</v>
      </c>
      <c r="M403" s="80"/>
      <c r="N403" s="173">
        <v>5</v>
      </c>
      <c r="O403" s="195">
        <v>0.01723493357863427</v>
      </c>
      <c r="P403" s="238">
        <v>13</v>
      </c>
      <c r="Q403" s="197">
        <v>0.007075362678305565</v>
      </c>
      <c r="R403" s="81">
        <v>915</v>
      </c>
      <c r="S403" s="197">
        <v>0.020766935084687757</v>
      </c>
      <c r="T403" s="81">
        <v>2967</v>
      </c>
      <c r="U403" s="197">
        <v>0.019334494152561946</v>
      </c>
    </row>
    <row r="404" spans="2:21" ht="12" customHeight="1">
      <c r="B404" s="627"/>
      <c r="C404" s="122"/>
      <c r="D404" s="123" t="s">
        <v>120</v>
      </c>
      <c r="E404" s="173">
        <v>14</v>
      </c>
      <c r="F404" s="195">
        <v>0.13371000258758722</v>
      </c>
      <c r="G404" s="238">
        <v>230</v>
      </c>
      <c r="H404" s="197">
        <v>0.10579103878772622</v>
      </c>
      <c r="I404" s="81">
        <v>5126</v>
      </c>
      <c r="J404" s="197">
        <v>0.1482594665237314</v>
      </c>
      <c r="K404" s="81">
        <v>19061</v>
      </c>
      <c r="L404" s="197">
        <v>0.14081462404272643</v>
      </c>
      <c r="M404" s="80"/>
      <c r="N404" s="173">
        <v>24</v>
      </c>
      <c r="O404" s="195">
        <v>0.07800959616840444</v>
      </c>
      <c r="P404" s="238">
        <v>105</v>
      </c>
      <c r="Q404" s="197">
        <v>0.05153585273809139</v>
      </c>
      <c r="R404" s="81">
        <v>5482</v>
      </c>
      <c r="S404" s="197">
        <v>0.11389079768458575</v>
      </c>
      <c r="T404" s="81">
        <v>17707</v>
      </c>
      <c r="U404" s="197">
        <v>0.10477896180401287</v>
      </c>
    </row>
    <row r="405" spans="2:21" ht="12" customHeight="1">
      <c r="B405" s="627"/>
      <c r="C405" s="122"/>
      <c r="D405" s="123" t="s">
        <v>121</v>
      </c>
      <c r="E405" s="173">
        <v>31</v>
      </c>
      <c r="F405" s="195">
        <v>0.29487686213848485</v>
      </c>
      <c r="G405" s="238">
        <v>770</v>
      </c>
      <c r="H405" s="197">
        <v>0.3481388961358022</v>
      </c>
      <c r="I405" s="81">
        <v>15318</v>
      </c>
      <c r="J405" s="197">
        <v>0.41307402547604305</v>
      </c>
      <c r="K405" s="81">
        <v>57997</v>
      </c>
      <c r="L405" s="197">
        <v>0.40291914500121817</v>
      </c>
      <c r="M405" s="80"/>
      <c r="N405" s="173">
        <v>105</v>
      </c>
      <c r="O405" s="195">
        <v>0.3351854528451057</v>
      </c>
      <c r="P405" s="238">
        <v>567</v>
      </c>
      <c r="Q405" s="197">
        <v>0.284509713123677</v>
      </c>
      <c r="R405" s="81">
        <v>17979</v>
      </c>
      <c r="S405" s="197">
        <v>0.3658918030115975</v>
      </c>
      <c r="T405" s="81">
        <v>62045</v>
      </c>
      <c r="U405" s="197">
        <v>0.35282163638993863</v>
      </c>
    </row>
    <row r="406" spans="2:21" ht="12" customHeight="1">
      <c r="B406" s="627"/>
      <c r="C406" s="122"/>
      <c r="D406" s="123" t="s">
        <v>122</v>
      </c>
      <c r="E406" s="173">
        <v>55</v>
      </c>
      <c r="F406" s="195">
        <v>0.5536298726964081</v>
      </c>
      <c r="G406" s="238">
        <v>1247</v>
      </c>
      <c r="H406" s="197">
        <v>0.5337623362605669</v>
      </c>
      <c r="I406" s="81">
        <v>15565</v>
      </c>
      <c r="J406" s="197">
        <v>0.4152724801345143</v>
      </c>
      <c r="K406" s="81">
        <v>63715</v>
      </c>
      <c r="L406" s="197">
        <v>0.43350720829095807</v>
      </c>
      <c r="M406" s="80"/>
      <c r="N406" s="173">
        <v>180</v>
      </c>
      <c r="O406" s="195">
        <v>0.5695700174078532</v>
      </c>
      <c r="P406" s="238">
        <v>1381</v>
      </c>
      <c r="Q406" s="197">
        <v>0.6568790714599402</v>
      </c>
      <c r="R406" s="81">
        <v>25128</v>
      </c>
      <c r="S406" s="197">
        <v>0.499450464219282</v>
      </c>
      <c r="T406" s="81">
        <v>94937</v>
      </c>
      <c r="U406" s="197">
        <v>0.5230649076535078</v>
      </c>
    </row>
    <row r="407" spans="2:21" ht="12" customHeight="1">
      <c r="B407" s="627"/>
      <c r="C407" s="124"/>
      <c r="D407" s="125" t="s">
        <v>392</v>
      </c>
      <c r="E407" s="174">
        <v>102</v>
      </c>
      <c r="F407" s="196">
        <v>1</v>
      </c>
      <c r="G407" s="239">
        <v>2274</v>
      </c>
      <c r="H407" s="198">
        <v>1</v>
      </c>
      <c r="I407" s="82">
        <v>36763</v>
      </c>
      <c r="J407" s="198">
        <v>1</v>
      </c>
      <c r="K407" s="82">
        <v>143647</v>
      </c>
      <c r="L407" s="198">
        <v>1</v>
      </c>
      <c r="M407" s="80"/>
      <c r="N407" s="174">
        <v>314</v>
      </c>
      <c r="O407" s="196">
        <v>1</v>
      </c>
      <c r="P407" s="239">
        <v>2066</v>
      </c>
      <c r="Q407" s="198">
        <v>1</v>
      </c>
      <c r="R407" s="82">
        <v>49504</v>
      </c>
      <c r="S407" s="198">
        <v>1</v>
      </c>
      <c r="T407" s="82">
        <v>177656</v>
      </c>
      <c r="U407" s="198">
        <v>1</v>
      </c>
    </row>
    <row r="408" spans="1:21" ht="12" customHeight="1">
      <c r="A408" s="68" t="s">
        <v>67</v>
      </c>
      <c r="B408" s="627" t="s">
        <v>360</v>
      </c>
      <c r="C408" s="122" t="s">
        <v>361</v>
      </c>
      <c r="D408" s="123" t="s">
        <v>123</v>
      </c>
      <c r="E408" s="173">
        <v>3</v>
      </c>
      <c r="F408" s="195">
        <v>0.026674893866281513</v>
      </c>
      <c r="G408" s="238">
        <v>85</v>
      </c>
      <c r="H408" s="197">
        <v>0.04013563323181477</v>
      </c>
      <c r="I408" s="81">
        <v>1861</v>
      </c>
      <c r="J408" s="197">
        <v>0.054197040329549945</v>
      </c>
      <c r="K408" s="81">
        <v>7027</v>
      </c>
      <c r="L408" s="197">
        <v>0.05153529262641704</v>
      </c>
      <c r="M408" s="80"/>
      <c r="N408" s="173">
        <v>9</v>
      </c>
      <c r="O408" s="195">
        <v>0.029992048410660013</v>
      </c>
      <c r="P408" s="238">
        <v>69</v>
      </c>
      <c r="Q408" s="197">
        <v>0.035123778616592674</v>
      </c>
      <c r="R408" s="81">
        <v>2155</v>
      </c>
      <c r="S408" s="197">
        <v>0.04514190747191279</v>
      </c>
      <c r="T408" s="81">
        <v>7700</v>
      </c>
      <c r="U408" s="197">
        <v>0.04478764433923039</v>
      </c>
    </row>
    <row r="409" spans="2:21" ht="12" customHeight="1">
      <c r="B409" s="627"/>
      <c r="C409" s="122"/>
      <c r="D409" s="123" t="s">
        <v>120</v>
      </c>
      <c r="E409" s="173">
        <v>17</v>
      </c>
      <c r="F409" s="195">
        <v>0.16961206099880893</v>
      </c>
      <c r="G409" s="238">
        <v>419</v>
      </c>
      <c r="H409" s="197">
        <v>0.18826455379813303</v>
      </c>
      <c r="I409" s="81">
        <v>8471</v>
      </c>
      <c r="J409" s="197">
        <v>0.23383608288127264</v>
      </c>
      <c r="K409" s="81">
        <v>32246</v>
      </c>
      <c r="L409" s="197">
        <v>0.22649304493377723</v>
      </c>
      <c r="M409" s="80"/>
      <c r="N409" s="173">
        <v>47</v>
      </c>
      <c r="O409" s="195">
        <v>0.15304639154317973</v>
      </c>
      <c r="P409" s="238">
        <v>352</v>
      </c>
      <c r="Q409" s="197">
        <v>0.1718841242311065</v>
      </c>
      <c r="R409" s="81">
        <v>10043</v>
      </c>
      <c r="S409" s="197">
        <v>0.20228780719616343</v>
      </c>
      <c r="T409" s="81">
        <v>35232</v>
      </c>
      <c r="U409" s="197">
        <v>0.19619808046521997</v>
      </c>
    </row>
    <row r="410" spans="2:21" ht="12" customHeight="1">
      <c r="B410" s="627"/>
      <c r="C410" s="122"/>
      <c r="D410" s="123" t="s">
        <v>121</v>
      </c>
      <c r="E410" s="173">
        <v>34</v>
      </c>
      <c r="F410" s="195">
        <v>0.34000608509464664</v>
      </c>
      <c r="G410" s="238">
        <v>853</v>
      </c>
      <c r="H410" s="197">
        <v>0.3815595829065196</v>
      </c>
      <c r="I410" s="81">
        <v>15199</v>
      </c>
      <c r="J410" s="197">
        <v>0.41170313368107364</v>
      </c>
      <c r="K410" s="81">
        <v>57956</v>
      </c>
      <c r="L410" s="197">
        <v>0.4033559511351448</v>
      </c>
      <c r="M410" s="80"/>
      <c r="N410" s="173">
        <v>114</v>
      </c>
      <c r="O410" s="195">
        <v>0.3647906708373005</v>
      </c>
      <c r="P410" s="238">
        <v>682</v>
      </c>
      <c r="Q410" s="197">
        <v>0.33986372075819793</v>
      </c>
      <c r="R410" s="81">
        <v>18454</v>
      </c>
      <c r="S410" s="197">
        <v>0.37385243683916675</v>
      </c>
      <c r="T410" s="81">
        <v>64295</v>
      </c>
      <c r="U410" s="197">
        <v>0.3629888568143663</v>
      </c>
    </row>
    <row r="411" spans="2:21" ht="12" customHeight="1">
      <c r="B411" s="627"/>
      <c r="C411" s="122"/>
      <c r="D411" s="123" t="s">
        <v>122</v>
      </c>
      <c r="E411" s="173">
        <v>48</v>
      </c>
      <c r="F411" s="195">
        <v>0.4637069600402644</v>
      </c>
      <c r="G411" s="238">
        <v>916</v>
      </c>
      <c r="H411" s="197">
        <v>0.3900402300635175</v>
      </c>
      <c r="I411" s="81">
        <v>11139</v>
      </c>
      <c r="J411" s="197">
        <v>0.3002637431082489</v>
      </c>
      <c r="K411" s="81">
        <v>46093</v>
      </c>
      <c r="L411" s="197">
        <v>0.3186157113045455</v>
      </c>
      <c r="M411" s="80"/>
      <c r="N411" s="173">
        <v>142</v>
      </c>
      <c r="O411" s="195">
        <v>0.4521708892088572</v>
      </c>
      <c r="P411" s="238">
        <v>952</v>
      </c>
      <c r="Q411" s="197">
        <v>0.453128376394111</v>
      </c>
      <c r="R411" s="81">
        <v>18740</v>
      </c>
      <c r="S411" s="197">
        <v>0.37871784849287854</v>
      </c>
      <c r="T411" s="81">
        <v>70100</v>
      </c>
      <c r="U411" s="197">
        <v>0.396025418381276</v>
      </c>
    </row>
    <row r="412" spans="2:21" ht="12" customHeight="1">
      <c r="B412" s="627"/>
      <c r="C412" s="124"/>
      <c r="D412" s="125" t="s">
        <v>392</v>
      </c>
      <c r="E412" s="174">
        <v>102</v>
      </c>
      <c r="F412" s="196">
        <v>1</v>
      </c>
      <c r="G412" s="239">
        <v>2273</v>
      </c>
      <c r="H412" s="198">
        <v>1</v>
      </c>
      <c r="I412" s="82">
        <v>36670</v>
      </c>
      <c r="J412" s="198">
        <v>1</v>
      </c>
      <c r="K412" s="82">
        <v>143322</v>
      </c>
      <c r="L412" s="198">
        <v>1</v>
      </c>
      <c r="M412" s="80"/>
      <c r="N412" s="174">
        <v>312</v>
      </c>
      <c r="O412" s="196">
        <v>1</v>
      </c>
      <c r="P412" s="239">
        <v>2055</v>
      </c>
      <c r="Q412" s="198">
        <v>1</v>
      </c>
      <c r="R412" s="82">
        <v>49392</v>
      </c>
      <c r="S412" s="198">
        <v>1</v>
      </c>
      <c r="T412" s="82">
        <v>177327</v>
      </c>
      <c r="U412" s="198">
        <v>1</v>
      </c>
    </row>
    <row r="413" spans="1:21" ht="12" customHeight="1">
      <c r="A413" s="68" t="s">
        <v>68</v>
      </c>
      <c r="B413" s="627" t="s">
        <v>362</v>
      </c>
      <c r="C413" s="122" t="s">
        <v>363</v>
      </c>
      <c r="D413" s="123" t="s">
        <v>123</v>
      </c>
      <c r="E413" s="173">
        <v>7</v>
      </c>
      <c r="F413" s="195">
        <v>0.08069574811120385</v>
      </c>
      <c r="G413" s="238">
        <v>101</v>
      </c>
      <c r="H413" s="197">
        <v>0.04772558588696749</v>
      </c>
      <c r="I413" s="81">
        <v>1846</v>
      </c>
      <c r="J413" s="197">
        <v>0.051110445134500616</v>
      </c>
      <c r="K413" s="81">
        <v>7424</v>
      </c>
      <c r="L413" s="197">
        <v>0.052992101769925595</v>
      </c>
      <c r="M413" s="80"/>
      <c r="N413" s="173">
        <v>13</v>
      </c>
      <c r="O413" s="195">
        <v>0.043709202657021856</v>
      </c>
      <c r="P413" s="238">
        <v>56</v>
      </c>
      <c r="Q413" s="197">
        <v>0.029526281502667454</v>
      </c>
      <c r="R413" s="81">
        <v>1796</v>
      </c>
      <c r="S413" s="197">
        <v>0.03750064936924677</v>
      </c>
      <c r="T413" s="81">
        <v>6467</v>
      </c>
      <c r="U413" s="197">
        <v>0.037227769655451465</v>
      </c>
    </row>
    <row r="414" spans="2:21" ht="12" customHeight="1">
      <c r="B414" s="627"/>
      <c r="C414" s="122"/>
      <c r="D414" s="123" t="s">
        <v>120</v>
      </c>
      <c r="E414" s="173">
        <v>10</v>
      </c>
      <c r="F414" s="195">
        <v>0.0896982759846339</v>
      </c>
      <c r="G414" s="238">
        <v>446</v>
      </c>
      <c r="H414" s="197">
        <v>0.20052164711256026</v>
      </c>
      <c r="I414" s="81">
        <v>7364</v>
      </c>
      <c r="J414" s="197">
        <v>0.197883924101573</v>
      </c>
      <c r="K414" s="81">
        <v>30156</v>
      </c>
      <c r="L414" s="197">
        <v>0.20577801076426053</v>
      </c>
      <c r="M414" s="80"/>
      <c r="N414" s="173">
        <v>34</v>
      </c>
      <c r="O414" s="195">
        <v>0.10675259910644609</v>
      </c>
      <c r="P414" s="238">
        <v>365</v>
      </c>
      <c r="Q414" s="197">
        <v>0.17928486688008316</v>
      </c>
      <c r="R414" s="81">
        <v>8070</v>
      </c>
      <c r="S414" s="197">
        <v>0.16194325232873255</v>
      </c>
      <c r="T414" s="81">
        <v>29976</v>
      </c>
      <c r="U414" s="197">
        <v>0.16510386484680414</v>
      </c>
    </row>
    <row r="415" spans="2:21" ht="12" customHeight="1">
      <c r="B415" s="627"/>
      <c r="C415" s="122"/>
      <c r="D415" s="123" t="s">
        <v>121</v>
      </c>
      <c r="E415" s="173">
        <v>37</v>
      </c>
      <c r="F415" s="195">
        <v>0.36589901586389934</v>
      </c>
      <c r="G415" s="238">
        <v>855</v>
      </c>
      <c r="H415" s="197">
        <v>0.3775157018667208</v>
      </c>
      <c r="I415" s="81">
        <v>14315</v>
      </c>
      <c r="J415" s="197">
        <v>0.3855713204229466</v>
      </c>
      <c r="K415" s="81">
        <v>54531</v>
      </c>
      <c r="L415" s="197">
        <v>0.374919799938474</v>
      </c>
      <c r="M415" s="80"/>
      <c r="N415" s="173">
        <v>100</v>
      </c>
      <c r="O415" s="195">
        <v>0.3208931376025332</v>
      </c>
      <c r="P415" s="238">
        <v>661</v>
      </c>
      <c r="Q415" s="197">
        <v>0.3221362060800533</v>
      </c>
      <c r="R415" s="81">
        <v>17210</v>
      </c>
      <c r="S415" s="197">
        <v>0.346260871465006</v>
      </c>
      <c r="T415" s="81">
        <v>61096</v>
      </c>
      <c r="U415" s="197">
        <v>0.3399500595930642</v>
      </c>
    </row>
    <row r="416" spans="2:21" ht="12" customHeight="1">
      <c r="B416" s="627"/>
      <c r="C416" s="122"/>
      <c r="D416" s="123" t="s">
        <v>122</v>
      </c>
      <c r="E416" s="173">
        <v>48</v>
      </c>
      <c r="F416" s="195">
        <v>0.4637069600402644</v>
      </c>
      <c r="G416" s="238">
        <v>886</v>
      </c>
      <c r="H416" s="197">
        <v>0.37423706513373645</v>
      </c>
      <c r="I416" s="81">
        <v>13306</v>
      </c>
      <c r="J416" s="197">
        <v>0.36543431034111323</v>
      </c>
      <c r="K416" s="81">
        <v>51800</v>
      </c>
      <c r="L416" s="197">
        <v>0.36631008752721833</v>
      </c>
      <c r="M416" s="80"/>
      <c r="N416" s="173">
        <v>163</v>
      </c>
      <c r="O416" s="195">
        <v>0.5286450606339965</v>
      </c>
      <c r="P416" s="238">
        <v>992</v>
      </c>
      <c r="Q416" s="197">
        <v>0.469052645537206</v>
      </c>
      <c r="R416" s="81">
        <v>22549</v>
      </c>
      <c r="S416" s="197">
        <v>0.4542952268371694</v>
      </c>
      <c r="T416" s="81">
        <v>80462</v>
      </c>
      <c r="U416" s="197">
        <v>0.45771830590473156</v>
      </c>
    </row>
    <row r="417" spans="2:21" ht="12" customHeight="1">
      <c r="B417" s="627"/>
      <c r="C417" s="124"/>
      <c r="D417" s="125" t="s">
        <v>392</v>
      </c>
      <c r="E417" s="174">
        <v>102</v>
      </c>
      <c r="F417" s="196">
        <v>1</v>
      </c>
      <c r="G417" s="239">
        <v>2288</v>
      </c>
      <c r="H417" s="198">
        <v>1</v>
      </c>
      <c r="I417" s="82">
        <v>36831</v>
      </c>
      <c r="J417" s="198">
        <v>1</v>
      </c>
      <c r="K417" s="82">
        <v>143911</v>
      </c>
      <c r="L417" s="198">
        <v>1</v>
      </c>
      <c r="M417" s="80"/>
      <c r="N417" s="174">
        <v>310</v>
      </c>
      <c r="O417" s="196">
        <v>1</v>
      </c>
      <c r="P417" s="239">
        <v>2074</v>
      </c>
      <c r="Q417" s="198">
        <v>1</v>
      </c>
      <c r="R417" s="82">
        <v>49625</v>
      </c>
      <c r="S417" s="198">
        <v>1</v>
      </c>
      <c r="T417" s="82">
        <v>178001</v>
      </c>
      <c r="U417" s="198">
        <v>1</v>
      </c>
    </row>
    <row r="418" spans="1:21" ht="12" customHeight="1">
      <c r="A418" s="68" t="s">
        <v>69</v>
      </c>
      <c r="B418" s="627" t="s">
        <v>364</v>
      </c>
      <c r="C418" s="122" t="s">
        <v>498</v>
      </c>
      <c r="D418" s="123" t="s">
        <v>123</v>
      </c>
      <c r="E418" s="173">
        <v>5</v>
      </c>
      <c r="F418" s="195">
        <v>0.05416695356790388</v>
      </c>
      <c r="G418" s="238">
        <v>57</v>
      </c>
      <c r="H418" s="197">
        <v>0.025190947657758454</v>
      </c>
      <c r="I418" s="81">
        <v>1539</v>
      </c>
      <c r="J418" s="197">
        <v>0.04678595555526762</v>
      </c>
      <c r="K418" s="81">
        <v>6040</v>
      </c>
      <c r="L418" s="197">
        <v>0.047311741046370426</v>
      </c>
      <c r="M418" s="80"/>
      <c r="N418" s="173">
        <v>2</v>
      </c>
      <c r="O418" s="195">
        <v>0.0066024315817158905</v>
      </c>
      <c r="P418" s="238">
        <v>36</v>
      </c>
      <c r="Q418" s="197">
        <v>0.018776363789124197</v>
      </c>
      <c r="R418" s="81">
        <v>1644</v>
      </c>
      <c r="S418" s="197">
        <v>0.03603349467381124</v>
      </c>
      <c r="T418" s="81">
        <v>5610</v>
      </c>
      <c r="U418" s="197">
        <v>0.03536861990859933</v>
      </c>
    </row>
    <row r="419" spans="2:21" ht="12" customHeight="1">
      <c r="B419" s="627"/>
      <c r="C419" s="122"/>
      <c r="D419" s="123" t="s">
        <v>120</v>
      </c>
      <c r="E419" s="173">
        <v>11</v>
      </c>
      <c r="F419" s="195">
        <v>0.09868541853152489</v>
      </c>
      <c r="G419" s="238">
        <v>341</v>
      </c>
      <c r="H419" s="197">
        <v>0.15117372143680424</v>
      </c>
      <c r="I419" s="81">
        <v>7613</v>
      </c>
      <c r="J419" s="197">
        <v>0.21418447735500426</v>
      </c>
      <c r="K419" s="81">
        <v>30442</v>
      </c>
      <c r="L419" s="197">
        <v>0.2187761168872874</v>
      </c>
      <c r="M419" s="80"/>
      <c r="N419" s="173">
        <v>36</v>
      </c>
      <c r="O419" s="195">
        <v>0.11697731221324431</v>
      </c>
      <c r="P419" s="238">
        <v>229</v>
      </c>
      <c r="Q419" s="197">
        <v>0.11161950038209718</v>
      </c>
      <c r="R419" s="81">
        <v>8224</v>
      </c>
      <c r="S419" s="197">
        <v>0.17375490526041376</v>
      </c>
      <c r="T419" s="81">
        <v>29294</v>
      </c>
      <c r="U419" s="197">
        <v>0.1722176753100958</v>
      </c>
    </row>
    <row r="420" spans="2:21" ht="12" customHeight="1">
      <c r="B420" s="627"/>
      <c r="C420" s="122"/>
      <c r="D420" s="123" t="s">
        <v>121</v>
      </c>
      <c r="E420" s="173">
        <v>36</v>
      </c>
      <c r="F420" s="195">
        <v>0.3609992196286357</v>
      </c>
      <c r="G420" s="238">
        <v>810</v>
      </c>
      <c r="H420" s="197">
        <v>0.3686828687818883</v>
      </c>
      <c r="I420" s="81">
        <v>14540</v>
      </c>
      <c r="J420" s="197">
        <v>0.39167810833268574</v>
      </c>
      <c r="K420" s="81">
        <v>56428</v>
      </c>
      <c r="L420" s="197">
        <v>0.38806077493374597</v>
      </c>
      <c r="M420" s="80"/>
      <c r="N420" s="173">
        <v>98</v>
      </c>
      <c r="O420" s="195">
        <v>0.3149349494858074</v>
      </c>
      <c r="P420" s="238">
        <v>653</v>
      </c>
      <c r="Q420" s="197">
        <v>0.32501260665095905</v>
      </c>
      <c r="R420" s="81">
        <v>17577</v>
      </c>
      <c r="S420" s="197">
        <v>0.3547911797805367</v>
      </c>
      <c r="T420" s="81">
        <v>63497</v>
      </c>
      <c r="U420" s="197">
        <v>0.3562369686967819</v>
      </c>
    </row>
    <row r="421" spans="2:21" ht="12" customHeight="1">
      <c r="B421" s="627"/>
      <c r="C421" s="122"/>
      <c r="D421" s="123" t="s">
        <v>122</v>
      </c>
      <c r="E421" s="173">
        <v>49</v>
      </c>
      <c r="F421" s="195">
        <v>0.48614840827193684</v>
      </c>
      <c r="G421" s="238">
        <v>1075</v>
      </c>
      <c r="H421" s="197">
        <v>0.45495246212353196</v>
      </c>
      <c r="I421" s="81">
        <v>13133</v>
      </c>
      <c r="J421" s="197">
        <v>0.347351458757177</v>
      </c>
      <c r="K421" s="81">
        <v>50987</v>
      </c>
      <c r="L421" s="197">
        <v>0.34585136713247394</v>
      </c>
      <c r="M421" s="80"/>
      <c r="N421" s="173">
        <v>175</v>
      </c>
      <c r="O421" s="195">
        <v>0.5614853067192302</v>
      </c>
      <c r="P421" s="238">
        <v>1149</v>
      </c>
      <c r="Q421" s="197">
        <v>0.5445915291778324</v>
      </c>
      <c r="R421" s="81">
        <v>22171</v>
      </c>
      <c r="S421" s="197">
        <v>0.43542042028538086</v>
      </c>
      <c r="T421" s="81">
        <v>79549</v>
      </c>
      <c r="U421" s="197">
        <v>0.4361767360845728</v>
      </c>
    </row>
    <row r="422" spans="2:21" ht="12" customHeight="1">
      <c r="B422" s="627"/>
      <c r="C422" s="124"/>
      <c r="D422" s="125" t="s">
        <v>392</v>
      </c>
      <c r="E422" s="178">
        <v>101</v>
      </c>
      <c r="F422" s="202">
        <v>1</v>
      </c>
      <c r="G422" s="242">
        <v>2283</v>
      </c>
      <c r="H422" s="205">
        <v>1</v>
      </c>
      <c r="I422" s="91">
        <v>36825</v>
      </c>
      <c r="J422" s="205">
        <v>1</v>
      </c>
      <c r="K422" s="91">
        <v>143897</v>
      </c>
      <c r="L422" s="205">
        <v>1</v>
      </c>
      <c r="M422" s="80"/>
      <c r="N422" s="178">
        <v>311</v>
      </c>
      <c r="O422" s="202">
        <v>1</v>
      </c>
      <c r="P422" s="242">
        <v>2067</v>
      </c>
      <c r="Q422" s="205">
        <v>1</v>
      </c>
      <c r="R422" s="91">
        <v>49616</v>
      </c>
      <c r="S422" s="205">
        <v>1</v>
      </c>
      <c r="T422" s="91">
        <v>177950</v>
      </c>
      <c r="U422" s="205">
        <v>1</v>
      </c>
    </row>
    <row r="423" spans="1:21" ht="12" customHeight="1">
      <c r="A423" s="68" t="s">
        <v>70</v>
      </c>
      <c r="B423" s="627" t="s">
        <v>473</v>
      </c>
      <c r="C423" s="122" t="s">
        <v>469</v>
      </c>
      <c r="D423" s="123" t="s">
        <v>123</v>
      </c>
      <c r="E423" s="173">
        <v>49</v>
      </c>
      <c r="F423" s="195">
        <v>0.4582185728384866</v>
      </c>
      <c r="G423" s="238">
        <v>854</v>
      </c>
      <c r="H423" s="197">
        <v>0.39055462960629456</v>
      </c>
      <c r="I423" s="81">
        <v>15542</v>
      </c>
      <c r="J423" s="197">
        <v>0.41788294514880403</v>
      </c>
      <c r="K423" s="81">
        <v>63268</v>
      </c>
      <c r="L423" s="197">
        <v>0.4360939245748962</v>
      </c>
      <c r="M423" s="80"/>
      <c r="N423" s="173">
        <v>142</v>
      </c>
      <c r="O423" s="195">
        <v>0.4683588795792041</v>
      </c>
      <c r="P423" s="238">
        <v>479</v>
      </c>
      <c r="Q423" s="197">
        <v>0.2422130869632001</v>
      </c>
      <c r="R423" s="81">
        <v>17003</v>
      </c>
      <c r="S423" s="197">
        <v>0.3476237715317047</v>
      </c>
      <c r="T423" s="81">
        <v>61782</v>
      </c>
      <c r="U423" s="197">
        <v>0.3540435248210814</v>
      </c>
    </row>
    <row r="424" spans="2:21" ht="12" customHeight="1">
      <c r="B424" s="627"/>
      <c r="C424" s="122"/>
      <c r="D424" s="123" t="s">
        <v>120</v>
      </c>
      <c r="E424" s="173">
        <v>24</v>
      </c>
      <c r="F424" s="195">
        <v>0.2525534210103519</v>
      </c>
      <c r="G424" s="238">
        <v>666</v>
      </c>
      <c r="H424" s="197">
        <v>0.2982806690705495</v>
      </c>
      <c r="I424" s="81">
        <v>10681</v>
      </c>
      <c r="J424" s="197">
        <v>0.2919780466660258</v>
      </c>
      <c r="K424" s="81">
        <v>41636</v>
      </c>
      <c r="L424" s="197">
        <v>0.290387125529509</v>
      </c>
      <c r="M424" s="80"/>
      <c r="N424" s="173">
        <v>87</v>
      </c>
      <c r="O424" s="195">
        <v>0.28217878298676924</v>
      </c>
      <c r="P424" s="238">
        <v>599</v>
      </c>
      <c r="Q424" s="197">
        <v>0.2945619210350687</v>
      </c>
      <c r="R424" s="81">
        <v>15266</v>
      </c>
      <c r="S424" s="197">
        <v>0.3071316677293912</v>
      </c>
      <c r="T424" s="81">
        <v>55749</v>
      </c>
      <c r="U424" s="197">
        <v>0.3113840581917027</v>
      </c>
    </row>
    <row r="425" spans="2:21" ht="12" customHeight="1">
      <c r="B425" s="627"/>
      <c r="C425" s="122"/>
      <c r="D425" s="123" t="s">
        <v>121</v>
      </c>
      <c r="E425" s="173">
        <v>16</v>
      </c>
      <c r="F425" s="195">
        <v>0.16295129564598715</v>
      </c>
      <c r="G425" s="238">
        <v>451</v>
      </c>
      <c r="H425" s="197">
        <v>0.19753087724766857</v>
      </c>
      <c r="I425" s="81">
        <v>6273</v>
      </c>
      <c r="J425" s="197">
        <v>0.178295318481861</v>
      </c>
      <c r="K425" s="81">
        <v>23505</v>
      </c>
      <c r="L425" s="197">
        <v>0.17086183601607996</v>
      </c>
      <c r="M425" s="80"/>
      <c r="N425" s="173">
        <v>42</v>
      </c>
      <c r="O425" s="195">
        <v>0.13485380356067042</v>
      </c>
      <c r="P425" s="238">
        <v>500</v>
      </c>
      <c r="Q425" s="197">
        <v>0.24140195982216486</v>
      </c>
      <c r="R425" s="81">
        <v>9767</v>
      </c>
      <c r="S425" s="197">
        <v>0.19837968984426876</v>
      </c>
      <c r="T425" s="81">
        <v>34237</v>
      </c>
      <c r="U425" s="197">
        <v>0.19380130213168548</v>
      </c>
    </row>
    <row r="426" spans="2:21" ht="12" customHeight="1">
      <c r="B426" s="627"/>
      <c r="C426" s="122"/>
      <c r="D426" s="123" t="s">
        <v>122</v>
      </c>
      <c r="E426" s="173">
        <v>12</v>
      </c>
      <c r="F426" s="195">
        <v>0.12627671050517594</v>
      </c>
      <c r="G426" s="238">
        <v>272</v>
      </c>
      <c r="H426" s="197">
        <v>0.11363382407546935</v>
      </c>
      <c r="I426" s="81">
        <v>3737</v>
      </c>
      <c r="J426" s="197">
        <v>0.11184368970346922</v>
      </c>
      <c r="K426" s="81">
        <v>13443</v>
      </c>
      <c r="L426" s="197">
        <v>0.10265711387939444</v>
      </c>
      <c r="M426" s="80"/>
      <c r="N426" s="173">
        <v>35</v>
      </c>
      <c r="O426" s="195">
        <v>0.11460853387335389</v>
      </c>
      <c r="P426" s="238">
        <v>490</v>
      </c>
      <c r="Q426" s="197">
        <v>0.22182303217957375</v>
      </c>
      <c r="R426" s="81">
        <v>7014</v>
      </c>
      <c r="S426" s="197">
        <v>0.14686487089477748</v>
      </c>
      <c r="T426" s="81">
        <v>24374</v>
      </c>
      <c r="U426" s="197">
        <v>0.14077111485561689</v>
      </c>
    </row>
    <row r="427" spans="2:21" ht="12" customHeight="1">
      <c r="B427" s="627"/>
      <c r="C427" s="124"/>
      <c r="D427" s="125" t="s">
        <v>392</v>
      </c>
      <c r="E427" s="174">
        <v>101</v>
      </c>
      <c r="F427" s="196">
        <v>1</v>
      </c>
      <c r="G427" s="239">
        <v>2243</v>
      </c>
      <c r="H427" s="198">
        <v>1</v>
      </c>
      <c r="I427" s="82">
        <v>36233</v>
      </c>
      <c r="J427" s="198">
        <v>1</v>
      </c>
      <c r="K427" s="82">
        <v>141852</v>
      </c>
      <c r="L427" s="198">
        <v>1</v>
      </c>
      <c r="M427" s="80"/>
      <c r="N427" s="174">
        <v>306</v>
      </c>
      <c r="O427" s="196">
        <v>1</v>
      </c>
      <c r="P427" s="239">
        <v>2068</v>
      </c>
      <c r="Q427" s="198">
        <v>1</v>
      </c>
      <c r="R427" s="82">
        <v>49050</v>
      </c>
      <c r="S427" s="198">
        <v>1</v>
      </c>
      <c r="T427" s="82">
        <v>176142</v>
      </c>
      <c r="U427" s="198">
        <v>1</v>
      </c>
    </row>
    <row r="428" spans="1:21" ht="12" customHeight="1">
      <c r="A428" s="68" t="s">
        <v>71</v>
      </c>
      <c r="B428" s="627" t="s">
        <v>499</v>
      </c>
      <c r="C428" s="122" t="s">
        <v>500</v>
      </c>
      <c r="D428" s="123" t="s">
        <v>123</v>
      </c>
      <c r="E428" s="175">
        <v>5</v>
      </c>
      <c r="F428" s="199">
        <v>0.04526308171093589</v>
      </c>
      <c r="G428" s="237">
        <v>64</v>
      </c>
      <c r="H428" s="208">
        <v>0.028811335311013403</v>
      </c>
      <c r="I428" s="137">
        <v>1752</v>
      </c>
      <c r="J428" s="208">
        <v>0.052326649175679904</v>
      </c>
      <c r="K428" s="137">
        <v>6647</v>
      </c>
      <c r="L428" s="208">
        <v>0.05148802767960573</v>
      </c>
      <c r="M428" s="80"/>
      <c r="N428" s="175">
        <v>17</v>
      </c>
      <c r="O428" s="199">
        <v>0.05966325269075781</v>
      </c>
      <c r="P428" s="237">
        <v>73</v>
      </c>
      <c r="Q428" s="208">
        <v>0.03787982493822518</v>
      </c>
      <c r="R428" s="137">
        <v>2758</v>
      </c>
      <c r="S428" s="208">
        <v>0.05983682932137233</v>
      </c>
      <c r="T428" s="137">
        <v>8898</v>
      </c>
      <c r="U428" s="208">
        <v>0.05477029522665367</v>
      </c>
    </row>
    <row r="429" spans="2:21" ht="12" customHeight="1">
      <c r="B429" s="627"/>
      <c r="C429" s="122"/>
      <c r="D429" s="123" t="s">
        <v>120</v>
      </c>
      <c r="E429" s="173">
        <v>20</v>
      </c>
      <c r="F429" s="195">
        <v>0.191242672070638</v>
      </c>
      <c r="G429" s="238">
        <v>425</v>
      </c>
      <c r="H429" s="197">
        <v>0.19433481405209968</v>
      </c>
      <c r="I429" s="81">
        <v>8342</v>
      </c>
      <c r="J429" s="197">
        <v>0.23320161990773788</v>
      </c>
      <c r="K429" s="81">
        <v>32160</v>
      </c>
      <c r="L429" s="197">
        <v>0.229711738112056</v>
      </c>
      <c r="M429" s="80"/>
      <c r="N429" s="173">
        <v>45</v>
      </c>
      <c r="O429" s="195">
        <v>0.14669276215110658</v>
      </c>
      <c r="P429" s="238">
        <v>288</v>
      </c>
      <c r="Q429" s="197">
        <v>0.14366480520221958</v>
      </c>
      <c r="R429" s="81">
        <v>9232</v>
      </c>
      <c r="S429" s="197">
        <v>0.19140276061047967</v>
      </c>
      <c r="T429" s="81">
        <v>32118</v>
      </c>
      <c r="U429" s="197">
        <v>0.1862238828881041</v>
      </c>
    </row>
    <row r="430" spans="2:21" ht="12" customHeight="1">
      <c r="B430" s="627"/>
      <c r="C430" s="122"/>
      <c r="D430" s="123" t="s">
        <v>121</v>
      </c>
      <c r="E430" s="173">
        <v>38</v>
      </c>
      <c r="F430" s="195">
        <v>0.38157631902728595</v>
      </c>
      <c r="G430" s="238">
        <v>939</v>
      </c>
      <c r="H430" s="197">
        <v>0.4291261409659667</v>
      </c>
      <c r="I430" s="81">
        <v>16054</v>
      </c>
      <c r="J430" s="197">
        <v>0.43384125859082545</v>
      </c>
      <c r="K430" s="81">
        <v>62222</v>
      </c>
      <c r="L430" s="197">
        <v>0.4327370082358117</v>
      </c>
      <c r="M430" s="80"/>
      <c r="N430" s="173">
        <v>114</v>
      </c>
      <c r="O430" s="195">
        <v>0.3713350955453173</v>
      </c>
      <c r="P430" s="238">
        <v>743</v>
      </c>
      <c r="Q430" s="197">
        <v>0.3677784921957883</v>
      </c>
      <c r="R430" s="81">
        <v>19649</v>
      </c>
      <c r="S430" s="197">
        <v>0.39934354891128643</v>
      </c>
      <c r="T430" s="81">
        <v>70245</v>
      </c>
      <c r="U430" s="197">
        <v>0.39474878321187107</v>
      </c>
    </row>
    <row r="431" spans="2:21" ht="12" customHeight="1">
      <c r="B431" s="627"/>
      <c r="C431" s="122"/>
      <c r="D431" s="123" t="s">
        <v>122</v>
      </c>
      <c r="E431" s="173">
        <v>37</v>
      </c>
      <c r="F431" s="195">
        <v>0.3819179271911419</v>
      </c>
      <c r="G431" s="238">
        <v>801</v>
      </c>
      <c r="H431" s="197">
        <v>0.3477277096709034</v>
      </c>
      <c r="I431" s="81">
        <v>9974</v>
      </c>
      <c r="J431" s="197">
        <v>0.28063047232591265</v>
      </c>
      <c r="K431" s="81">
        <v>40483</v>
      </c>
      <c r="L431" s="197">
        <v>0.286063225972414</v>
      </c>
      <c r="M431" s="80"/>
      <c r="N431" s="173">
        <v>127</v>
      </c>
      <c r="O431" s="195">
        <v>0.4223088896128155</v>
      </c>
      <c r="P431" s="238">
        <v>958</v>
      </c>
      <c r="Q431" s="197">
        <v>0.450676877663776</v>
      </c>
      <c r="R431" s="81">
        <v>17288</v>
      </c>
      <c r="S431" s="197">
        <v>0.3494168611569906</v>
      </c>
      <c r="T431" s="81">
        <v>64562</v>
      </c>
      <c r="U431" s="197">
        <v>0.36425703867345094</v>
      </c>
    </row>
    <row r="432" spans="2:21" ht="12" customHeight="1">
      <c r="B432" s="627"/>
      <c r="C432" s="124"/>
      <c r="D432" s="125" t="s">
        <v>392</v>
      </c>
      <c r="E432" s="178">
        <v>100</v>
      </c>
      <c r="F432" s="202">
        <v>1</v>
      </c>
      <c r="G432" s="242">
        <v>2229</v>
      </c>
      <c r="H432" s="205">
        <v>1</v>
      </c>
      <c r="I432" s="91">
        <v>36122</v>
      </c>
      <c r="J432" s="205">
        <v>1</v>
      </c>
      <c r="K432" s="91">
        <v>141512</v>
      </c>
      <c r="L432" s="205">
        <v>1</v>
      </c>
      <c r="M432" s="80"/>
      <c r="N432" s="178">
        <v>303</v>
      </c>
      <c r="O432" s="202">
        <v>1</v>
      </c>
      <c r="P432" s="242">
        <v>2062</v>
      </c>
      <c r="Q432" s="205">
        <v>1</v>
      </c>
      <c r="R432" s="91">
        <v>48927</v>
      </c>
      <c r="S432" s="205">
        <v>1</v>
      </c>
      <c r="T432" s="91">
        <v>175823</v>
      </c>
      <c r="U432" s="205">
        <v>1</v>
      </c>
    </row>
    <row r="433" spans="1:21" ht="12" customHeight="1">
      <c r="A433" s="68" t="s">
        <v>72</v>
      </c>
      <c r="B433" s="627" t="s">
        <v>501</v>
      </c>
      <c r="C433" s="122" t="s">
        <v>502</v>
      </c>
      <c r="D433" s="123" t="s">
        <v>123</v>
      </c>
      <c r="E433" s="173">
        <v>13</v>
      </c>
      <c r="F433" s="195">
        <v>0.12481837129882672</v>
      </c>
      <c r="G433" s="238">
        <v>140</v>
      </c>
      <c r="H433" s="197">
        <v>0.06400682026889176</v>
      </c>
      <c r="I433" s="81">
        <v>3443</v>
      </c>
      <c r="J433" s="197">
        <v>0.10071123809068995</v>
      </c>
      <c r="K433" s="81">
        <v>13047</v>
      </c>
      <c r="L433" s="197">
        <v>0.09905702162953994</v>
      </c>
      <c r="M433" s="80"/>
      <c r="N433" s="173">
        <v>41</v>
      </c>
      <c r="O433" s="195">
        <v>0.13613475872428543</v>
      </c>
      <c r="P433" s="238">
        <v>109</v>
      </c>
      <c r="Q433" s="197">
        <v>0.05273237270277427</v>
      </c>
      <c r="R433" s="81">
        <v>5267</v>
      </c>
      <c r="S433" s="197">
        <v>0.11351849210615313</v>
      </c>
      <c r="T433" s="81">
        <v>17719</v>
      </c>
      <c r="U433" s="197">
        <v>0.10901578161973839</v>
      </c>
    </row>
    <row r="434" spans="2:21" ht="12" customHeight="1">
      <c r="B434" s="627"/>
      <c r="C434" s="122"/>
      <c r="D434" s="123" t="s">
        <v>120</v>
      </c>
      <c r="E434" s="173">
        <v>17</v>
      </c>
      <c r="F434" s="195">
        <v>0.17039402409583776</v>
      </c>
      <c r="G434" s="238">
        <v>409</v>
      </c>
      <c r="H434" s="197">
        <v>0.18992105834689244</v>
      </c>
      <c r="I434" s="81">
        <v>8927</v>
      </c>
      <c r="J434" s="197">
        <v>0.24846003418966614</v>
      </c>
      <c r="K434" s="81">
        <v>35061</v>
      </c>
      <c r="L434" s="197">
        <v>0.24976949222068703</v>
      </c>
      <c r="M434" s="80"/>
      <c r="N434" s="173">
        <v>66</v>
      </c>
      <c r="O434" s="195">
        <v>0.2144501007556839</v>
      </c>
      <c r="P434" s="238">
        <v>348</v>
      </c>
      <c r="Q434" s="197">
        <v>0.17471712530427555</v>
      </c>
      <c r="R434" s="81">
        <v>11603</v>
      </c>
      <c r="S434" s="197">
        <v>0.24081128179264735</v>
      </c>
      <c r="T434" s="81">
        <v>40912</v>
      </c>
      <c r="U434" s="197">
        <v>0.23765231089739328</v>
      </c>
    </row>
    <row r="435" spans="2:21" ht="12" customHeight="1">
      <c r="B435" s="627"/>
      <c r="C435" s="122"/>
      <c r="D435" s="123" t="s">
        <v>121</v>
      </c>
      <c r="E435" s="173">
        <v>32</v>
      </c>
      <c r="F435" s="195">
        <v>0.3122136948751567</v>
      </c>
      <c r="G435" s="238">
        <v>812</v>
      </c>
      <c r="H435" s="197">
        <v>0.37029863405036545</v>
      </c>
      <c r="I435" s="81">
        <v>13515</v>
      </c>
      <c r="J435" s="197">
        <v>0.3677239271342957</v>
      </c>
      <c r="K435" s="81">
        <v>52876</v>
      </c>
      <c r="L435" s="197">
        <v>0.36672663832272334</v>
      </c>
      <c r="M435" s="80"/>
      <c r="N435" s="173">
        <v>91</v>
      </c>
      <c r="O435" s="195">
        <v>0.305375959257401</v>
      </c>
      <c r="P435" s="238">
        <v>677</v>
      </c>
      <c r="Q435" s="197">
        <v>0.335154049474604</v>
      </c>
      <c r="R435" s="81">
        <v>16593</v>
      </c>
      <c r="S435" s="197">
        <v>0.3352495823462234</v>
      </c>
      <c r="T435" s="81">
        <v>59843</v>
      </c>
      <c r="U435" s="197">
        <v>0.33531092843363536</v>
      </c>
    </row>
    <row r="436" spans="2:21" ht="12" customHeight="1">
      <c r="B436" s="627"/>
      <c r="C436" s="122"/>
      <c r="D436" s="123" t="s">
        <v>122</v>
      </c>
      <c r="E436" s="173">
        <v>40</v>
      </c>
      <c r="F436" s="195">
        <v>0.39257390973018064</v>
      </c>
      <c r="G436" s="238">
        <v>880</v>
      </c>
      <c r="H436" s="197">
        <v>0.3757734873338343</v>
      </c>
      <c r="I436" s="81">
        <v>10190</v>
      </c>
      <c r="J436" s="197">
        <v>0.283104800585476</v>
      </c>
      <c r="K436" s="81">
        <v>40401</v>
      </c>
      <c r="L436" s="197">
        <v>0.2844468478269404</v>
      </c>
      <c r="M436" s="80"/>
      <c r="N436" s="173">
        <v>103</v>
      </c>
      <c r="O436" s="195">
        <v>0.3440391812626277</v>
      </c>
      <c r="P436" s="238">
        <v>926</v>
      </c>
      <c r="Q436" s="197">
        <v>0.43739645251835396</v>
      </c>
      <c r="R436" s="81">
        <v>15435</v>
      </c>
      <c r="S436" s="197">
        <v>0.31042064375512957</v>
      </c>
      <c r="T436" s="81">
        <v>57046</v>
      </c>
      <c r="U436" s="197">
        <v>0.31802097904933896</v>
      </c>
    </row>
    <row r="437" spans="2:21" ht="12" customHeight="1">
      <c r="B437" s="627"/>
      <c r="C437" s="124"/>
      <c r="D437" s="125" t="s">
        <v>392</v>
      </c>
      <c r="E437" s="178">
        <v>102</v>
      </c>
      <c r="F437" s="202">
        <v>1</v>
      </c>
      <c r="G437" s="242">
        <v>2241</v>
      </c>
      <c r="H437" s="205">
        <v>1</v>
      </c>
      <c r="I437" s="91">
        <v>36075</v>
      </c>
      <c r="J437" s="205">
        <v>1</v>
      </c>
      <c r="K437" s="91">
        <v>141385</v>
      </c>
      <c r="L437" s="205">
        <v>1</v>
      </c>
      <c r="M437" s="80"/>
      <c r="N437" s="178">
        <v>301</v>
      </c>
      <c r="O437" s="202">
        <v>1</v>
      </c>
      <c r="P437" s="242">
        <v>2060</v>
      </c>
      <c r="Q437" s="205">
        <v>1</v>
      </c>
      <c r="R437" s="91">
        <v>48898</v>
      </c>
      <c r="S437" s="205">
        <v>1</v>
      </c>
      <c r="T437" s="91">
        <v>175520</v>
      </c>
      <c r="U437" s="205">
        <v>1</v>
      </c>
    </row>
    <row r="438" spans="1:21" ht="12" customHeight="1">
      <c r="A438" s="68" t="s">
        <v>73</v>
      </c>
      <c r="B438" s="627" t="s">
        <v>332</v>
      </c>
      <c r="C438" s="122" t="s">
        <v>504</v>
      </c>
      <c r="D438" s="123" t="s">
        <v>123</v>
      </c>
      <c r="E438" s="173">
        <v>9</v>
      </c>
      <c r="F438" s="195">
        <v>0.08002468159884456</v>
      </c>
      <c r="G438" s="238">
        <v>174</v>
      </c>
      <c r="H438" s="197">
        <v>0.07899681907148962</v>
      </c>
      <c r="I438" s="81">
        <v>4088</v>
      </c>
      <c r="J438" s="197">
        <v>0.11583212806302662</v>
      </c>
      <c r="K438" s="81">
        <v>16497</v>
      </c>
      <c r="L438" s="197">
        <v>0.1196812841241201</v>
      </c>
      <c r="M438" s="80"/>
      <c r="N438" s="173">
        <v>48</v>
      </c>
      <c r="O438" s="195">
        <v>0.16033626969139067</v>
      </c>
      <c r="P438" s="238">
        <v>171</v>
      </c>
      <c r="Q438" s="197">
        <v>0.08206475829680059</v>
      </c>
      <c r="R438" s="81">
        <v>6106</v>
      </c>
      <c r="S438" s="197">
        <v>0.12942798487501392</v>
      </c>
      <c r="T438" s="81">
        <v>22388</v>
      </c>
      <c r="U438" s="197">
        <v>0.13054036564584334</v>
      </c>
    </row>
    <row r="439" spans="2:21" ht="12" customHeight="1">
      <c r="B439" s="627"/>
      <c r="C439" s="122"/>
      <c r="D439" s="123" t="s">
        <v>120</v>
      </c>
      <c r="E439" s="173">
        <v>20</v>
      </c>
      <c r="F439" s="195">
        <v>0.21474128395497072</v>
      </c>
      <c r="G439" s="238">
        <v>553</v>
      </c>
      <c r="H439" s="197">
        <v>0.25224393202994516</v>
      </c>
      <c r="I439" s="81">
        <v>10675</v>
      </c>
      <c r="J439" s="197">
        <v>0.29300604727887763</v>
      </c>
      <c r="K439" s="81">
        <v>42964</v>
      </c>
      <c r="L439" s="197">
        <v>0.30100099169078975</v>
      </c>
      <c r="M439" s="80"/>
      <c r="N439" s="173">
        <v>80</v>
      </c>
      <c r="O439" s="195">
        <v>0.26206756478394416</v>
      </c>
      <c r="P439" s="238">
        <v>506</v>
      </c>
      <c r="Q439" s="197">
        <v>0.24944376035675955</v>
      </c>
      <c r="R439" s="81">
        <v>14605</v>
      </c>
      <c r="S439" s="197">
        <v>0.29758533328059156</v>
      </c>
      <c r="T439" s="81">
        <v>53716</v>
      </c>
      <c r="U439" s="197">
        <v>0.30246335933020374</v>
      </c>
    </row>
    <row r="440" spans="2:21" ht="12" customHeight="1">
      <c r="B440" s="627"/>
      <c r="C440" s="122"/>
      <c r="D440" s="123" t="s">
        <v>121</v>
      </c>
      <c r="E440" s="173">
        <v>32</v>
      </c>
      <c r="F440" s="195">
        <v>0.3222228225171257</v>
      </c>
      <c r="G440" s="238">
        <v>805</v>
      </c>
      <c r="H440" s="197">
        <v>0.3671211474511465</v>
      </c>
      <c r="I440" s="81">
        <v>12812</v>
      </c>
      <c r="J440" s="197">
        <v>0.35155931840194454</v>
      </c>
      <c r="K440" s="81">
        <v>49247</v>
      </c>
      <c r="L440" s="197">
        <v>0.3439797803701954</v>
      </c>
      <c r="M440" s="80"/>
      <c r="N440" s="173">
        <v>75</v>
      </c>
      <c r="O440" s="195">
        <v>0.2448444094483707</v>
      </c>
      <c r="P440" s="238">
        <v>692</v>
      </c>
      <c r="Q440" s="197">
        <v>0.34228937175888235</v>
      </c>
      <c r="R440" s="81">
        <v>15869</v>
      </c>
      <c r="S440" s="197">
        <v>0.3205502340407642</v>
      </c>
      <c r="T440" s="81">
        <v>56257</v>
      </c>
      <c r="U440" s="197">
        <v>0.317100894687014</v>
      </c>
    </row>
    <row r="441" spans="2:21" ht="12" customHeight="1">
      <c r="B441" s="627"/>
      <c r="C441" s="122"/>
      <c r="D441" s="123" t="s">
        <v>122</v>
      </c>
      <c r="E441" s="173">
        <v>41</v>
      </c>
      <c r="F441" s="195">
        <v>0.3830112119290608</v>
      </c>
      <c r="G441" s="238">
        <v>705</v>
      </c>
      <c r="H441" s="197">
        <v>0.30163810144740055</v>
      </c>
      <c r="I441" s="81">
        <v>8650</v>
      </c>
      <c r="J441" s="197">
        <v>0.2396025062562894</v>
      </c>
      <c r="K441" s="81">
        <v>33112</v>
      </c>
      <c r="L441" s="197">
        <v>0.23533794381477766</v>
      </c>
      <c r="M441" s="80"/>
      <c r="N441" s="173">
        <v>102</v>
      </c>
      <c r="O441" s="195">
        <v>0.3327517560762922</v>
      </c>
      <c r="P441" s="238">
        <v>692</v>
      </c>
      <c r="Q441" s="197">
        <v>0.326202109587563</v>
      </c>
      <c r="R441" s="81">
        <v>12486</v>
      </c>
      <c r="S441" s="197">
        <v>0.2524364478037795</v>
      </c>
      <c r="T441" s="81">
        <v>43760</v>
      </c>
      <c r="U441" s="197">
        <v>0.24989538033704772</v>
      </c>
    </row>
    <row r="442" spans="2:21" ht="12" customHeight="1">
      <c r="B442" s="627"/>
      <c r="C442" s="124"/>
      <c r="D442" s="125" t="s">
        <v>392</v>
      </c>
      <c r="E442" s="178">
        <v>102</v>
      </c>
      <c r="F442" s="202">
        <v>1</v>
      </c>
      <c r="G442" s="242">
        <v>2237</v>
      </c>
      <c r="H442" s="205">
        <v>1</v>
      </c>
      <c r="I442" s="91">
        <v>36225</v>
      </c>
      <c r="J442" s="205">
        <v>1</v>
      </c>
      <c r="K442" s="91">
        <v>141820</v>
      </c>
      <c r="L442" s="205">
        <v>1</v>
      </c>
      <c r="M442" s="80"/>
      <c r="N442" s="178">
        <v>305</v>
      </c>
      <c r="O442" s="202">
        <v>1</v>
      </c>
      <c r="P442" s="242">
        <v>2061</v>
      </c>
      <c r="Q442" s="205">
        <v>1</v>
      </c>
      <c r="R442" s="91">
        <v>49066</v>
      </c>
      <c r="S442" s="205">
        <v>1</v>
      </c>
      <c r="T442" s="91">
        <v>176121</v>
      </c>
      <c r="U442" s="205">
        <v>1</v>
      </c>
    </row>
    <row r="443" spans="1:21" ht="12" customHeight="1">
      <c r="A443" s="68" t="s">
        <v>74</v>
      </c>
      <c r="B443" s="627" t="s">
        <v>505</v>
      </c>
      <c r="C443" s="122" t="s">
        <v>506</v>
      </c>
      <c r="D443" s="123" t="s">
        <v>123</v>
      </c>
      <c r="E443" s="173">
        <v>8</v>
      </c>
      <c r="F443" s="195">
        <v>0.07113305031008404</v>
      </c>
      <c r="G443" s="238">
        <v>152</v>
      </c>
      <c r="H443" s="197">
        <v>0.07228047956675533</v>
      </c>
      <c r="I443" s="81">
        <v>3614</v>
      </c>
      <c r="J443" s="197">
        <v>0.10340308183069354</v>
      </c>
      <c r="K443" s="81">
        <v>13300</v>
      </c>
      <c r="L443" s="197">
        <v>0.09889388103390294</v>
      </c>
      <c r="M443" s="80"/>
      <c r="N443" s="173">
        <v>42</v>
      </c>
      <c r="O443" s="195">
        <v>0.13760574464351152</v>
      </c>
      <c r="P443" s="238">
        <v>119</v>
      </c>
      <c r="Q443" s="197">
        <v>0.058978631649314696</v>
      </c>
      <c r="R443" s="81">
        <v>4797</v>
      </c>
      <c r="S443" s="197">
        <v>0.10204537226825756</v>
      </c>
      <c r="T443" s="81">
        <v>15554</v>
      </c>
      <c r="U443" s="197">
        <v>0.09271757704174939</v>
      </c>
    </row>
    <row r="444" spans="2:21" ht="12" customHeight="1">
      <c r="B444" s="627"/>
      <c r="C444" s="122"/>
      <c r="D444" s="123" t="s">
        <v>120</v>
      </c>
      <c r="E444" s="173">
        <v>34</v>
      </c>
      <c r="F444" s="195">
        <v>0.348451286542558</v>
      </c>
      <c r="G444" s="238">
        <v>603</v>
      </c>
      <c r="H444" s="197">
        <v>0.2751657018528333</v>
      </c>
      <c r="I444" s="81">
        <v>11214</v>
      </c>
      <c r="J444" s="197">
        <v>0.3051735486809026</v>
      </c>
      <c r="K444" s="81">
        <v>43527</v>
      </c>
      <c r="L444" s="197">
        <v>0.3044483480756156</v>
      </c>
      <c r="M444" s="80"/>
      <c r="N444" s="173">
        <v>61</v>
      </c>
      <c r="O444" s="195">
        <v>0.20077079770993383</v>
      </c>
      <c r="P444" s="238">
        <v>474</v>
      </c>
      <c r="Q444" s="197">
        <v>0.2369009595902893</v>
      </c>
      <c r="R444" s="81">
        <v>13409</v>
      </c>
      <c r="S444" s="197">
        <v>0.27482449237396844</v>
      </c>
      <c r="T444" s="81">
        <v>46727</v>
      </c>
      <c r="U444" s="197">
        <v>0.2662528420656799</v>
      </c>
    </row>
    <row r="445" spans="2:21" ht="12" customHeight="1">
      <c r="B445" s="627"/>
      <c r="C445" s="122"/>
      <c r="D445" s="123" t="s">
        <v>121</v>
      </c>
      <c r="E445" s="173">
        <v>34</v>
      </c>
      <c r="F445" s="195">
        <v>0.3307789205497065</v>
      </c>
      <c r="G445" s="238">
        <v>861</v>
      </c>
      <c r="H445" s="197">
        <v>0.3883168937346519</v>
      </c>
      <c r="I445" s="81">
        <v>13525</v>
      </c>
      <c r="J445" s="197">
        <v>0.3734083541719639</v>
      </c>
      <c r="K445" s="81">
        <v>53349</v>
      </c>
      <c r="L445" s="197">
        <v>0.3723657413974894</v>
      </c>
      <c r="M445" s="80"/>
      <c r="N445" s="173">
        <v>113</v>
      </c>
      <c r="O445" s="195">
        <v>0.36624529602680894</v>
      </c>
      <c r="P445" s="238">
        <v>750</v>
      </c>
      <c r="Q445" s="197">
        <v>0.3709994554296727</v>
      </c>
      <c r="R445" s="81">
        <v>17592</v>
      </c>
      <c r="S445" s="197">
        <v>0.3561788964042147</v>
      </c>
      <c r="T445" s="81">
        <v>64390</v>
      </c>
      <c r="U445" s="197">
        <v>0.36121914372306774</v>
      </c>
    </row>
    <row r="446" spans="2:21" ht="12" customHeight="1">
      <c r="B446" s="627"/>
      <c r="C446" s="122"/>
      <c r="D446" s="123" t="s">
        <v>122</v>
      </c>
      <c r="E446" s="173">
        <v>26</v>
      </c>
      <c r="F446" s="195">
        <v>0.24963674259765345</v>
      </c>
      <c r="G446" s="238">
        <v>624</v>
      </c>
      <c r="H446" s="197">
        <v>0.264236924845742</v>
      </c>
      <c r="I446" s="81">
        <v>7880</v>
      </c>
      <c r="J446" s="197">
        <v>0.2180150153165813</v>
      </c>
      <c r="K446" s="81">
        <v>31706</v>
      </c>
      <c r="L446" s="197">
        <v>0.22429202949286303</v>
      </c>
      <c r="M446" s="80"/>
      <c r="N446" s="173">
        <v>90</v>
      </c>
      <c r="O446" s="195">
        <v>0.29537816161974334</v>
      </c>
      <c r="P446" s="238">
        <v>716</v>
      </c>
      <c r="Q446" s="197">
        <v>0.33312095333072983</v>
      </c>
      <c r="R446" s="81">
        <v>13281</v>
      </c>
      <c r="S446" s="197">
        <v>0.2669512389537111</v>
      </c>
      <c r="T446" s="81">
        <v>49481</v>
      </c>
      <c r="U446" s="197">
        <v>0.27981043716961446</v>
      </c>
    </row>
    <row r="447" spans="2:21" ht="12" customHeight="1">
      <c r="B447" s="627"/>
      <c r="C447" s="124"/>
      <c r="D447" s="125" t="s">
        <v>392</v>
      </c>
      <c r="E447" s="178">
        <v>102</v>
      </c>
      <c r="F447" s="202">
        <v>1</v>
      </c>
      <c r="G447" s="242">
        <v>2240</v>
      </c>
      <c r="H447" s="205">
        <v>1</v>
      </c>
      <c r="I447" s="91">
        <v>36233</v>
      </c>
      <c r="J447" s="205">
        <v>1</v>
      </c>
      <c r="K447" s="91">
        <v>141882</v>
      </c>
      <c r="L447" s="205">
        <v>1</v>
      </c>
      <c r="M447" s="80"/>
      <c r="N447" s="178">
        <v>306</v>
      </c>
      <c r="O447" s="202">
        <v>1</v>
      </c>
      <c r="P447" s="242">
        <v>2059</v>
      </c>
      <c r="Q447" s="205">
        <v>1</v>
      </c>
      <c r="R447" s="91">
        <v>49079</v>
      </c>
      <c r="S447" s="205">
        <v>1</v>
      </c>
      <c r="T447" s="91">
        <v>176152</v>
      </c>
      <c r="U447" s="205">
        <v>1</v>
      </c>
    </row>
    <row r="448" spans="1:21" ht="12" customHeight="1">
      <c r="A448" s="68" t="s">
        <v>75</v>
      </c>
      <c r="B448" s="627" t="s">
        <v>333</v>
      </c>
      <c r="C448" s="122" t="s">
        <v>508</v>
      </c>
      <c r="D448" s="123" t="s">
        <v>123</v>
      </c>
      <c r="E448" s="173">
        <v>11</v>
      </c>
      <c r="F448" s="195">
        <v>0.10799536367600839</v>
      </c>
      <c r="G448" s="238">
        <v>139</v>
      </c>
      <c r="H448" s="197">
        <v>0.06634957446270799</v>
      </c>
      <c r="I448" s="81">
        <v>4369</v>
      </c>
      <c r="J448" s="197">
        <v>0.12729016633732448</v>
      </c>
      <c r="K448" s="81">
        <v>16452</v>
      </c>
      <c r="L448" s="197">
        <v>0.1264680941905726</v>
      </c>
      <c r="M448" s="80"/>
      <c r="N448" s="173">
        <v>57</v>
      </c>
      <c r="O448" s="195">
        <v>0.18835142612970324</v>
      </c>
      <c r="P448" s="238">
        <v>142</v>
      </c>
      <c r="Q448" s="197">
        <v>0.07282086345995546</v>
      </c>
      <c r="R448" s="81">
        <v>6567</v>
      </c>
      <c r="S448" s="197">
        <v>0.14147727115010958</v>
      </c>
      <c r="T448" s="81">
        <v>22078</v>
      </c>
      <c r="U448" s="197">
        <v>0.13663869702445988</v>
      </c>
    </row>
    <row r="449" spans="2:21" ht="12" customHeight="1">
      <c r="B449" s="627"/>
      <c r="C449" s="122"/>
      <c r="D449" s="123" t="s">
        <v>120</v>
      </c>
      <c r="E449" s="173">
        <v>28</v>
      </c>
      <c r="F449" s="195">
        <v>0.2892280061511631</v>
      </c>
      <c r="G449" s="238">
        <v>453</v>
      </c>
      <c r="H449" s="197">
        <v>0.20785085549763543</v>
      </c>
      <c r="I449" s="81">
        <v>9943</v>
      </c>
      <c r="J449" s="197">
        <v>0.27628828043805786</v>
      </c>
      <c r="K449" s="81">
        <v>37973</v>
      </c>
      <c r="L449" s="197">
        <v>0.2710282231294297</v>
      </c>
      <c r="M449" s="80"/>
      <c r="N449" s="173">
        <v>64</v>
      </c>
      <c r="O449" s="195">
        <v>0.20223448110926096</v>
      </c>
      <c r="P449" s="238">
        <v>349</v>
      </c>
      <c r="Q449" s="197">
        <v>0.17352641185419515</v>
      </c>
      <c r="R449" s="81">
        <v>12410</v>
      </c>
      <c r="S449" s="197">
        <v>0.2564979212077847</v>
      </c>
      <c r="T449" s="81">
        <v>43984</v>
      </c>
      <c r="U449" s="197">
        <v>0.2550613409018462</v>
      </c>
    </row>
    <row r="450" spans="2:21" ht="12" customHeight="1">
      <c r="B450" s="627"/>
      <c r="C450" s="122"/>
      <c r="D450" s="123" t="s">
        <v>121</v>
      </c>
      <c r="E450" s="173">
        <v>27</v>
      </c>
      <c r="F450" s="195">
        <v>0.2701576809199207</v>
      </c>
      <c r="G450" s="238">
        <v>795</v>
      </c>
      <c r="H450" s="197">
        <v>0.35918358291880004</v>
      </c>
      <c r="I450" s="81">
        <v>12846</v>
      </c>
      <c r="J450" s="197">
        <v>0.34884342929692586</v>
      </c>
      <c r="K450" s="81">
        <v>49785</v>
      </c>
      <c r="L450" s="197">
        <v>0.3448351079966612</v>
      </c>
      <c r="M450" s="80"/>
      <c r="N450" s="173">
        <v>95</v>
      </c>
      <c r="O450" s="195">
        <v>0.30769643440939926</v>
      </c>
      <c r="P450" s="238">
        <v>652</v>
      </c>
      <c r="Q450" s="197">
        <v>0.3223811335117388</v>
      </c>
      <c r="R450" s="81">
        <v>15527</v>
      </c>
      <c r="S450" s="197">
        <v>0.3134820506495293</v>
      </c>
      <c r="T450" s="81">
        <v>55785</v>
      </c>
      <c r="U450" s="197">
        <v>0.3121648676728049</v>
      </c>
    </row>
    <row r="451" spans="2:21" ht="12" customHeight="1">
      <c r="B451" s="627"/>
      <c r="C451" s="122"/>
      <c r="D451" s="123" t="s">
        <v>122</v>
      </c>
      <c r="E451" s="173">
        <v>35</v>
      </c>
      <c r="F451" s="195">
        <v>0.33261894925290975</v>
      </c>
      <c r="G451" s="238">
        <v>858</v>
      </c>
      <c r="H451" s="197">
        <v>0.36661598712084</v>
      </c>
      <c r="I451" s="81">
        <v>9082</v>
      </c>
      <c r="J451" s="197">
        <v>0.24757812392783043</v>
      </c>
      <c r="K451" s="81">
        <v>37614</v>
      </c>
      <c r="L451" s="197">
        <v>0.2576685746832228</v>
      </c>
      <c r="M451" s="80"/>
      <c r="N451" s="173">
        <v>93</v>
      </c>
      <c r="O451" s="195">
        <v>0.3017176583516342</v>
      </c>
      <c r="P451" s="238">
        <v>917</v>
      </c>
      <c r="Q451" s="197">
        <v>0.4312715911741173</v>
      </c>
      <c r="R451" s="81">
        <v>14596</v>
      </c>
      <c r="S451" s="197">
        <v>0.288542756992726</v>
      </c>
      <c r="T451" s="81">
        <v>54341</v>
      </c>
      <c r="U451" s="197">
        <v>0.29613509440101327</v>
      </c>
    </row>
    <row r="452" spans="2:21" ht="12" customHeight="1">
      <c r="B452" s="627"/>
      <c r="C452" s="124"/>
      <c r="D452" s="125" t="s">
        <v>392</v>
      </c>
      <c r="E452" s="178">
        <v>101</v>
      </c>
      <c r="F452" s="202">
        <v>1</v>
      </c>
      <c r="G452" s="242">
        <v>2245</v>
      </c>
      <c r="H452" s="205">
        <v>1</v>
      </c>
      <c r="I452" s="91">
        <v>36240</v>
      </c>
      <c r="J452" s="205">
        <v>1</v>
      </c>
      <c r="K452" s="91">
        <v>141824</v>
      </c>
      <c r="L452" s="205">
        <v>1</v>
      </c>
      <c r="M452" s="80"/>
      <c r="N452" s="178">
        <v>309</v>
      </c>
      <c r="O452" s="202">
        <v>1</v>
      </c>
      <c r="P452" s="242">
        <v>2060</v>
      </c>
      <c r="Q452" s="205">
        <v>1</v>
      </c>
      <c r="R452" s="91">
        <v>49100</v>
      </c>
      <c r="S452" s="205">
        <v>1</v>
      </c>
      <c r="T452" s="91">
        <v>176188</v>
      </c>
      <c r="U452" s="205">
        <v>1</v>
      </c>
    </row>
    <row r="453" spans="1:21" ht="12" customHeight="1">
      <c r="A453" s="68" t="s">
        <v>76</v>
      </c>
      <c r="B453" s="627" t="s">
        <v>334</v>
      </c>
      <c r="C453" s="122" t="s">
        <v>510</v>
      </c>
      <c r="D453" s="123" t="s">
        <v>123</v>
      </c>
      <c r="E453" s="173">
        <v>22</v>
      </c>
      <c r="F453" s="195">
        <v>0.22608965089857513</v>
      </c>
      <c r="G453" s="238">
        <v>189</v>
      </c>
      <c r="H453" s="197">
        <v>0.08840570132185942</v>
      </c>
      <c r="I453" s="81">
        <v>6476</v>
      </c>
      <c r="J453" s="197">
        <v>0.19002755704828667</v>
      </c>
      <c r="K453" s="81">
        <v>22898</v>
      </c>
      <c r="L453" s="197">
        <v>0.1763801192721365</v>
      </c>
      <c r="M453" s="80"/>
      <c r="N453" s="173">
        <v>75</v>
      </c>
      <c r="O453" s="195">
        <v>0.24925055929436193</v>
      </c>
      <c r="P453" s="238">
        <v>171</v>
      </c>
      <c r="Q453" s="197">
        <v>0.08801963989042255</v>
      </c>
      <c r="R453" s="81">
        <v>8801</v>
      </c>
      <c r="S453" s="197">
        <v>0.18956984800450807</v>
      </c>
      <c r="T453" s="81">
        <v>29923</v>
      </c>
      <c r="U453" s="197">
        <v>0.18329660301099387</v>
      </c>
    </row>
    <row r="454" spans="2:21" ht="12" customHeight="1">
      <c r="B454" s="627"/>
      <c r="C454" s="122"/>
      <c r="D454" s="123" t="s">
        <v>120</v>
      </c>
      <c r="E454" s="173">
        <v>28</v>
      </c>
      <c r="F454" s="195">
        <v>0.28843902774908825</v>
      </c>
      <c r="G454" s="238">
        <v>578</v>
      </c>
      <c r="H454" s="197">
        <v>0.2667454182420343</v>
      </c>
      <c r="I454" s="81">
        <v>12252</v>
      </c>
      <c r="J454" s="197">
        <v>0.3399239819464708</v>
      </c>
      <c r="K454" s="81">
        <v>46729</v>
      </c>
      <c r="L454" s="197">
        <v>0.3346326346479176</v>
      </c>
      <c r="M454" s="80"/>
      <c r="N454" s="173">
        <v>80</v>
      </c>
      <c r="O454" s="195">
        <v>0.25756291622660443</v>
      </c>
      <c r="P454" s="238">
        <v>472</v>
      </c>
      <c r="Q454" s="197">
        <v>0.23069389623390357</v>
      </c>
      <c r="R454" s="81">
        <v>15630</v>
      </c>
      <c r="S454" s="197">
        <v>0.32306564061142423</v>
      </c>
      <c r="T454" s="81">
        <v>55773</v>
      </c>
      <c r="U454" s="197">
        <v>0.32187046166576655</v>
      </c>
    </row>
    <row r="455" spans="2:21" ht="12" customHeight="1">
      <c r="B455" s="627"/>
      <c r="C455" s="122"/>
      <c r="D455" s="123" t="s">
        <v>121</v>
      </c>
      <c r="E455" s="173">
        <v>24</v>
      </c>
      <c r="F455" s="195">
        <v>0.23393353072138492</v>
      </c>
      <c r="G455" s="238">
        <v>760</v>
      </c>
      <c r="H455" s="197">
        <v>0.3408322700022237</v>
      </c>
      <c r="I455" s="81">
        <v>10975</v>
      </c>
      <c r="J455" s="197">
        <v>0.29346544565489174</v>
      </c>
      <c r="K455" s="81">
        <v>44358</v>
      </c>
      <c r="L455" s="197">
        <v>0.30272058608893126</v>
      </c>
      <c r="M455" s="80"/>
      <c r="N455" s="173">
        <v>82</v>
      </c>
      <c r="O455" s="195">
        <v>0.26489416077449573</v>
      </c>
      <c r="P455" s="238">
        <v>653</v>
      </c>
      <c r="Q455" s="197">
        <v>0.323549103196444</v>
      </c>
      <c r="R455" s="81">
        <v>14112</v>
      </c>
      <c r="S455" s="197">
        <v>0.2807735906413242</v>
      </c>
      <c r="T455" s="81">
        <v>51320</v>
      </c>
      <c r="U455" s="197">
        <v>0.28337103556306087</v>
      </c>
    </row>
    <row r="456" spans="2:21" ht="12" customHeight="1">
      <c r="B456" s="627"/>
      <c r="C456" s="122"/>
      <c r="D456" s="123" t="s">
        <v>122</v>
      </c>
      <c r="E456" s="173">
        <v>27</v>
      </c>
      <c r="F456" s="195">
        <v>0.2515377906309537</v>
      </c>
      <c r="G456" s="238">
        <v>716</v>
      </c>
      <c r="H456" s="197">
        <v>0.3040166104338639</v>
      </c>
      <c r="I456" s="81">
        <v>6561</v>
      </c>
      <c r="J456" s="197">
        <v>0.1765830153504914</v>
      </c>
      <c r="K456" s="81">
        <v>27870</v>
      </c>
      <c r="L456" s="197">
        <v>0.18626665999090694</v>
      </c>
      <c r="M456" s="80"/>
      <c r="N456" s="173">
        <v>70</v>
      </c>
      <c r="O456" s="195">
        <v>0.22829236370453582</v>
      </c>
      <c r="P456" s="238">
        <v>769</v>
      </c>
      <c r="Q456" s="197">
        <v>0.35773736067923745</v>
      </c>
      <c r="R456" s="81">
        <v>10560</v>
      </c>
      <c r="S456" s="197">
        <v>0.2065909207428922</v>
      </c>
      <c r="T456" s="81">
        <v>39219</v>
      </c>
      <c r="U456" s="197">
        <v>0.2114618997603131</v>
      </c>
    </row>
    <row r="457" spans="2:21" ht="12" customHeight="1">
      <c r="B457" s="627"/>
      <c r="C457" s="124"/>
      <c r="D457" s="125" t="s">
        <v>392</v>
      </c>
      <c r="E457" s="178">
        <v>101</v>
      </c>
      <c r="F457" s="202">
        <v>1</v>
      </c>
      <c r="G457" s="242">
        <v>2243</v>
      </c>
      <c r="H457" s="205">
        <v>1</v>
      </c>
      <c r="I457" s="91">
        <v>36264</v>
      </c>
      <c r="J457" s="205">
        <v>1</v>
      </c>
      <c r="K457" s="91">
        <v>141855</v>
      </c>
      <c r="L457" s="205">
        <v>1</v>
      </c>
      <c r="M457" s="80"/>
      <c r="N457" s="178">
        <v>307</v>
      </c>
      <c r="O457" s="202">
        <v>1</v>
      </c>
      <c r="P457" s="242">
        <v>2065</v>
      </c>
      <c r="Q457" s="205">
        <v>1</v>
      </c>
      <c r="R457" s="91">
        <v>49103</v>
      </c>
      <c r="S457" s="205">
        <v>1</v>
      </c>
      <c r="T457" s="91">
        <v>176235</v>
      </c>
      <c r="U457" s="205">
        <v>1</v>
      </c>
    </row>
    <row r="458" spans="1:21" ht="12" customHeight="1">
      <c r="A458" s="68" t="s">
        <v>77</v>
      </c>
      <c r="B458" s="627" t="s">
        <v>511</v>
      </c>
      <c r="C458" s="122" t="s">
        <v>512</v>
      </c>
      <c r="D458" s="123" t="s">
        <v>123</v>
      </c>
      <c r="E458" s="173">
        <v>28</v>
      </c>
      <c r="F458" s="195">
        <v>0.2858743342650548</v>
      </c>
      <c r="G458" s="238">
        <v>416</v>
      </c>
      <c r="H458" s="197">
        <v>0.19792471579724363</v>
      </c>
      <c r="I458" s="81">
        <v>12663</v>
      </c>
      <c r="J458" s="197">
        <v>0.35992207219053307</v>
      </c>
      <c r="K458" s="81">
        <v>49025</v>
      </c>
      <c r="L458" s="197">
        <v>0.35978739211054384</v>
      </c>
      <c r="M458" s="80"/>
      <c r="N458" s="173">
        <v>148</v>
      </c>
      <c r="O458" s="195">
        <v>0.4817908737446182</v>
      </c>
      <c r="P458" s="238">
        <v>520</v>
      </c>
      <c r="Q458" s="197">
        <v>0.25676354469578316</v>
      </c>
      <c r="R458" s="81">
        <v>21862</v>
      </c>
      <c r="S458" s="197">
        <v>0.45770254845391006</v>
      </c>
      <c r="T458" s="81">
        <v>76772</v>
      </c>
      <c r="U458" s="197">
        <v>0.45814085273818733</v>
      </c>
    </row>
    <row r="459" spans="2:21" ht="12" customHeight="1">
      <c r="B459" s="627"/>
      <c r="C459" s="122"/>
      <c r="D459" s="123" t="s">
        <v>120</v>
      </c>
      <c r="E459" s="173">
        <v>32</v>
      </c>
      <c r="F459" s="195">
        <v>0.3037684934272454</v>
      </c>
      <c r="G459" s="238">
        <v>625</v>
      </c>
      <c r="H459" s="197">
        <v>0.27811980683327475</v>
      </c>
      <c r="I459" s="81">
        <v>10006</v>
      </c>
      <c r="J459" s="197">
        <v>0.27253000639720026</v>
      </c>
      <c r="K459" s="81">
        <v>37577</v>
      </c>
      <c r="L459" s="197">
        <v>0.2633708849840206</v>
      </c>
      <c r="M459" s="80"/>
      <c r="N459" s="173">
        <v>69</v>
      </c>
      <c r="O459" s="195">
        <v>0.2227539823795435</v>
      </c>
      <c r="P459" s="238">
        <v>568</v>
      </c>
      <c r="Q459" s="197">
        <v>0.2790204088054962</v>
      </c>
      <c r="R459" s="81">
        <v>12202</v>
      </c>
      <c r="S459" s="197">
        <v>0.2439434327489533</v>
      </c>
      <c r="T459" s="81">
        <v>42624</v>
      </c>
      <c r="U459" s="197">
        <v>0.23782154871914174</v>
      </c>
    </row>
    <row r="460" spans="2:21" ht="12" customHeight="1">
      <c r="B460" s="627"/>
      <c r="C460" s="122"/>
      <c r="D460" s="123" t="s">
        <v>121</v>
      </c>
      <c r="E460" s="173">
        <v>21</v>
      </c>
      <c r="F460" s="195">
        <v>0.21440575069879106</v>
      </c>
      <c r="G460" s="238">
        <v>634</v>
      </c>
      <c r="H460" s="197">
        <v>0.2842183894112891</v>
      </c>
      <c r="I460" s="81">
        <v>7870</v>
      </c>
      <c r="J460" s="197">
        <v>0.2126659336459716</v>
      </c>
      <c r="K460" s="81">
        <v>30287</v>
      </c>
      <c r="L460" s="197">
        <v>0.20892445786644043</v>
      </c>
      <c r="M460" s="80"/>
      <c r="N460" s="173">
        <v>44</v>
      </c>
      <c r="O460" s="195">
        <v>0.1412504691553739</v>
      </c>
      <c r="P460" s="238">
        <v>464</v>
      </c>
      <c r="Q460" s="197">
        <v>0.2263471422208308</v>
      </c>
      <c r="R460" s="81">
        <v>7847</v>
      </c>
      <c r="S460" s="197">
        <v>0.1562196581283474</v>
      </c>
      <c r="T460" s="81">
        <v>28152</v>
      </c>
      <c r="U460" s="197">
        <v>0.15244334619471153</v>
      </c>
    </row>
    <row r="461" spans="2:21" ht="12" customHeight="1">
      <c r="B461" s="627"/>
      <c r="C461" s="122"/>
      <c r="D461" s="123" t="s">
        <v>122</v>
      </c>
      <c r="E461" s="173">
        <v>21</v>
      </c>
      <c r="F461" s="195">
        <v>0.1959514216089108</v>
      </c>
      <c r="G461" s="238">
        <v>575</v>
      </c>
      <c r="H461" s="197">
        <v>0.23973708795817297</v>
      </c>
      <c r="I461" s="81">
        <v>5718</v>
      </c>
      <c r="J461" s="197">
        <v>0.15488198776644127</v>
      </c>
      <c r="K461" s="81">
        <v>25082</v>
      </c>
      <c r="L461" s="197">
        <v>0.16791726503888246</v>
      </c>
      <c r="M461" s="80"/>
      <c r="N461" s="173">
        <v>47</v>
      </c>
      <c r="O461" s="195">
        <v>0.15420467472046226</v>
      </c>
      <c r="P461" s="238">
        <v>508</v>
      </c>
      <c r="Q461" s="197">
        <v>0.23786890427789642</v>
      </c>
      <c r="R461" s="81">
        <v>7171</v>
      </c>
      <c r="S461" s="197">
        <v>0.1421343606689113</v>
      </c>
      <c r="T461" s="81">
        <v>28746</v>
      </c>
      <c r="U461" s="197">
        <v>0.15159425234800064</v>
      </c>
    </row>
    <row r="462" spans="2:21" ht="12" customHeight="1">
      <c r="B462" s="627"/>
      <c r="C462" s="124"/>
      <c r="D462" s="125" t="s">
        <v>392</v>
      </c>
      <c r="E462" s="174">
        <v>102</v>
      </c>
      <c r="F462" s="196">
        <v>1</v>
      </c>
      <c r="G462" s="239">
        <v>2250</v>
      </c>
      <c r="H462" s="198">
        <v>1</v>
      </c>
      <c r="I462" s="82">
        <v>36257</v>
      </c>
      <c r="J462" s="198">
        <v>1</v>
      </c>
      <c r="K462" s="82">
        <v>141971</v>
      </c>
      <c r="L462" s="198">
        <v>1</v>
      </c>
      <c r="M462" s="80"/>
      <c r="N462" s="174">
        <v>308</v>
      </c>
      <c r="O462" s="196">
        <v>1</v>
      </c>
      <c r="P462" s="239">
        <v>2060</v>
      </c>
      <c r="Q462" s="198">
        <v>1</v>
      </c>
      <c r="R462" s="82">
        <v>49082</v>
      </c>
      <c r="S462" s="198">
        <v>1</v>
      </c>
      <c r="T462" s="82">
        <v>176294</v>
      </c>
      <c r="U462" s="198">
        <v>1</v>
      </c>
    </row>
    <row r="463" spans="1:21" ht="12" customHeight="1">
      <c r="A463" s="79" t="s">
        <v>515</v>
      </c>
      <c r="B463" s="627" t="s">
        <v>365</v>
      </c>
      <c r="C463" s="122" t="s">
        <v>366</v>
      </c>
      <c r="D463" s="123" t="s">
        <v>143</v>
      </c>
      <c r="E463" s="175">
        <v>5</v>
      </c>
      <c r="F463" s="199">
        <v>0.062358021003027134</v>
      </c>
      <c r="G463" s="237">
        <v>72</v>
      </c>
      <c r="H463" s="208">
        <v>0.0292317691991588</v>
      </c>
      <c r="I463" s="137">
        <v>1717</v>
      </c>
      <c r="J463" s="208">
        <v>0.05064240191377026</v>
      </c>
      <c r="K463" s="137">
        <v>6444</v>
      </c>
      <c r="L463" s="208">
        <v>0.04922448091051604</v>
      </c>
      <c r="M463" s="80"/>
      <c r="N463" s="175">
        <v>26</v>
      </c>
      <c r="O463" s="199">
        <v>0.08431361561735021</v>
      </c>
      <c r="P463" s="237">
        <v>96</v>
      </c>
      <c r="Q463" s="208">
        <v>0.04791603790462915</v>
      </c>
      <c r="R463" s="137">
        <v>4571</v>
      </c>
      <c r="S463" s="208">
        <v>0.0968177903272381</v>
      </c>
      <c r="T463" s="137">
        <v>15219</v>
      </c>
      <c r="U463" s="208">
        <v>0.09141081823219813</v>
      </c>
    </row>
    <row r="464" spans="2:21" ht="12" customHeight="1">
      <c r="B464" s="627"/>
      <c r="C464" s="122"/>
      <c r="D464" s="123" t="s">
        <v>144</v>
      </c>
      <c r="E464" s="173">
        <v>14</v>
      </c>
      <c r="F464" s="195">
        <v>0.14167742371887765</v>
      </c>
      <c r="G464" s="238">
        <v>290</v>
      </c>
      <c r="H464" s="197">
        <v>0.12583996280919976</v>
      </c>
      <c r="I464" s="81">
        <v>5674</v>
      </c>
      <c r="J464" s="197">
        <v>0.15924271089837885</v>
      </c>
      <c r="K464" s="81">
        <v>21937</v>
      </c>
      <c r="L464" s="197">
        <v>0.15920843794216916</v>
      </c>
      <c r="M464" s="80"/>
      <c r="N464" s="173">
        <v>68</v>
      </c>
      <c r="O464" s="195">
        <v>0.21819475437183505</v>
      </c>
      <c r="P464" s="238">
        <v>300</v>
      </c>
      <c r="Q464" s="197">
        <v>0.14150308414360904</v>
      </c>
      <c r="R464" s="81">
        <v>9590</v>
      </c>
      <c r="S464" s="197">
        <v>0.1968455696464997</v>
      </c>
      <c r="T464" s="81">
        <v>33216</v>
      </c>
      <c r="U464" s="197">
        <v>0.19331669786831276</v>
      </c>
    </row>
    <row r="465" spans="2:21" ht="12" customHeight="1">
      <c r="B465" s="627"/>
      <c r="C465" s="122"/>
      <c r="D465" s="123" t="s">
        <v>145</v>
      </c>
      <c r="E465" s="173">
        <v>42</v>
      </c>
      <c r="F465" s="195">
        <v>0.40751565644323995</v>
      </c>
      <c r="G465" s="238">
        <v>975</v>
      </c>
      <c r="H465" s="197">
        <v>0.4301858803938658</v>
      </c>
      <c r="I465" s="81">
        <v>17367</v>
      </c>
      <c r="J465" s="197">
        <v>0.470277194758443</v>
      </c>
      <c r="K465" s="81">
        <v>66339</v>
      </c>
      <c r="L465" s="197">
        <v>0.46140243773449735</v>
      </c>
      <c r="M465" s="80"/>
      <c r="N465" s="173">
        <v>126</v>
      </c>
      <c r="O465" s="195">
        <v>0.4114009887217928</v>
      </c>
      <c r="P465" s="238">
        <v>824</v>
      </c>
      <c r="Q465" s="197">
        <v>0.40064278462823105</v>
      </c>
      <c r="R465" s="81">
        <v>20099</v>
      </c>
      <c r="S465" s="197">
        <v>0.4039342348896703</v>
      </c>
      <c r="T465" s="81">
        <v>71120</v>
      </c>
      <c r="U465" s="197">
        <v>0.39913655812761795</v>
      </c>
    </row>
    <row r="466" spans="2:21" ht="12" customHeight="1">
      <c r="B466" s="627"/>
      <c r="C466" s="122"/>
      <c r="D466" s="123" t="s">
        <v>146</v>
      </c>
      <c r="E466" s="173">
        <v>42</v>
      </c>
      <c r="F466" s="195">
        <v>0.38844889883485684</v>
      </c>
      <c r="G466" s="238">
        <v>929</v>
      </c>
      <c r="H466" s="197">
        <v>0.41474238759775967</v>
      </c>
      <c r="I466" s="81">
        <v>11853</v>
      </c>
      <c r="J466" s="197">
        <v>0.31983769242956855</v>
      </c>
      <c r="K466" s="81">
        <v>48662</v>
      </c>
      <c r="L466" s="197">
        <v>0.3301646434127501</v>
      </c>
      <c r="M466" s="80"/>
      <c r="N466" s="173">
        <v>88</v>
      </c>
      <c r="O466" s="195">
        <v>0.2860906412890193</v>
      </c>
      <c r="P466" s="238">
        <v>859</v>
      </c>
      <c r="Q466" s="197">
        <v>0.40993809332354003</v>
      </c>
      <c r="R466" s="81">
        <v>15333</v>
      </c>
      <c r="S466" s="197">
        <v>0.3024024051367193</v>
      </c>
      <c r="T466" s="81">
        <v>58367</v>
      </c>
      <c r="U466" s="197">
        <v>0.3161359257719589</v>
      </c>
    </row>
    <row r="467" spans="2:21" ht="12" customHeight="1">
      <c r="B467" s="627"/>
      <c r="C467" s="124"/>
      <c r="D467" s="125" t="s">
        <v>392</v>
      </c>
      <c r="E467" s="178">
        <v>103</v>
      </c>
      <c r="F467" s="202">
        <v>1</v>
      </c>
      <c r="G467" s="242">
        <v>2266</v>
      </c>
      <c r="H467" s="205">
        <v>1</v>
      </c>
      <c r="I467" s="91">
        <v>36611</v>
      </c>
      <c r="J467" s="205">
        <v>1</v>
      </c>
      <c r="K467" s="91">
        <v>143382</v>
      </c>
      <c r="L467" s="205">
        <v>1</v>
      </c>
      <c r="M467" s="80"/>
      <c r="N467" s="178">
        <v>308</v>
      </c>
      <c r="O467" s="202">
        <v>1</v>
      </c>
      <c r="P467" s="242">
        <v>2079</v>
      </c>
      <c r="Q467" s="205">
        <v>1</v>
      </c>
      <c r="R467" s="91">
        <v>49593</v>
      </c>
      <c r="S467" s="205">
        <v>1</v>
      </c>
      <c r="T467" s="91">
        <v>177922</v>
      </c>
      <c r="U467" s="205">
        <v>1</v>
      </c>
    </row>
    <row r="468" spans="1:21" ht="12" customHeight="1">
      <c r="A468" s="79" t="s">
        <v>367</v>
      </c>
      <c r="B468" s="627" t="s">
        <v>369</v>
      </c>
      <c r="C468" s="122" t="s">
        <v>381</v>
      </c>
      <c r="D468" s="123" t="s">
        <v>143</v>
      </c>
      <c r="E468" s="173">
        <v>2</v>
      </c>
      <c r="F468" s="195">
        <v>0.01778326257752101</v>
      </c>
      <c r="G468" s="238">
        <v>27</v>
      </c>
      <c r="H468" s="197">
        <v>0.011480617261878809</v>
      </c>
      <c r="I468" s="81">
        <v>655</v>
      </c>
      <c r="J468" s="197">
        <v>0.020541386169441678</v>
      </c>
      <c r="K468" s="81">
        <v>2502</v>
      </c>
      <c r="L468" s="197">
        <v>0.019850014406862793</v>
      </c>
      <c r="M468" s="80"/>
      <c r="N468" s="173">
        <v>7</v>
      </c>
      <c r="O468" s="195">
        <v>0.0212795956241619</v>
      </c>
      <c r="P468" s="238">
        <v>26</v>
      </c>
      <c r="Q468" s="197">
        <v>0.014407925764587538</v>
      </c>
      <c r="R468" s="81">
        <v>1087</v>
      </c>
      <c r="S468" s="197">
        <v>0.025011721332684467</v>
      </c>
      <c r="T468" s="81">
        <v>3509</v>
      </c>
      <c r="U468" s="197">
        <v>0.022079840632750595</v>
      </c>
    </row>
    <row r="469" spans="2:21" ht="12" customHeight="1">
      <c r="B469" s="627"/>
      <c r="C469" s="122"/>
      <c r="D469" s="123" t="s">
        <v>144</v>
      </c>
      <c r="E469" s="173">
        <v>13</v>
      </c>
      <c r="F469" s="195">
        <v>0.13404553584376688</v>
      </c>
      <c r="G469" s="238">
        <v>187</v>
      </c>
      <c r="H469" s="197">
        <v>0.08229742956471087</v>
      </c>
      <c r="I469" s="81">
        <v>4039</v>
      </c>
      <c r="J469" s="197">
        <v>0.1185419264189997</v>
      </c>
      <c r="K469" s="81">
        <v>14485</v>
      </c>
      <c r="L469" s="197">
        <v>0.11035901537534962</v>
      </c>
      <c r="M469" s="80"/>
      <c r="N469" s="173">
        <v>47</v>
      </c>
      <c r="O469" s="195">
        <v>0.15056153291128768</v>
      </c>
      <c r="P469" s="238">
        <v>149</v>
      </c>
      <c r="Q469" s="197">
        <v>0.0721948820509375</v>
      </c>
      <c r="R469" s="81">
        <v>5840</v>
      </c>
      <c r="S469" s="197">
        <v>0.12432767805885973</v>
      </c>
      <c r="T469" s="81">
        <v>18780</v>
      </c>
      <c r="U469" s="197">
        <v>0.11346281852238171</v>
      </c>
    </row>
    <row r="470" spans="2:21" ht="12" customHeight="1">
      <c r="B470" s="627"/>
      <c r="C470" s="122"/>
      <c r="D470" s="123" t="s">
        <v>145</v>
      </c>
      <c r="E470" s="173">
        <v>42</v>
      </c>
      <c r="F470" s="195">
        <v>0.4203662999496705</v>
      </c>
      <c r="G470" s="238">
        <v>969</v>
      </c>
      <c r="H470" s="197">
        <v>0.4266039457815067</v>
      </c>
      <c r="I470" s="81">
        <v>18836</v>
      </c>
      <c r="J470" s="197">
        <v>0.5132262840038938</v>
      </c>
      <c r="K470" s="81">
        <v>69764</v>
      </c>
      <c r="L470" s="197">
        <v>0.494447942962444</v>
      </c>
      <c r="M470" s="80"/>
      <c r="N470" s="173">
        <v>155</v>
      </c>
      <c r="O470" s="195">
        <v>0.5016263879992449</v>
      </c>
      <c r="P470" s="238">
        <v>744</v>
      </c>
      <c r="Q470" s="197">
        <v>0.36278416924689305</v>
      </c>
      <c r="R470" s="81">
        <v>23997</v>
      </c>
      <c r="S470" s="197">
        <v>0.48457923615009174</v>
      </c>
      <c r="T470" s="81">
        <v>81348</v>
      </c>
      <c r="U470" s="197">
        <v>0.4639277319084767</v>
      </c>
    </row>
    <row r="471" spans="2:21" ht="12" customHeight="1">
      <c r="B471" s="627"/>
      <c r="C471" s="122"/>
      <c r="D471" s="123" t="s">
        <v>146</v>
      </c>
      <c r="E471" s="173">
        <v>45</v>
      </c>
      <c r="F471" s="195">
        <v>0.42780490162904294</v>
      </c>
      <c r="G471" s="238">
        <v>1084</v>
      </c>
      <c r="H471" s="197">
        <v>0.47961800739188754</v>
      </c>
      <c r="I471" s="81">
        <v>13092</v>
      </c>
      <c r="J471" s="197">
        <v>0.347690403407831</v>
      </c>
      <c r="K471" s="81">
        <v>56605</v>
      </c>
      <c r="L471" s="197">
        <v>0.3753430272552687</v>
      </c>
      <c r="M471" s="80"/>
      <c r="N471" s="173">
        <v>101</v>
      </c>
      <c r="O471" s="195">
        <v>0.32653248346530345</v>
      </c>
      <c r="P471" s="238">
        <v>1161</v>
      </c>
      <c r="Q471" s="197">
        <v>0.5506130229375974</v>
      </c>
      <c r="R471" s="81">
        <v>18645</v>
      </c>
      <c r="S471" s="197">
        <v>0.36608136445851164</v>
      </c>
      <c r="T471" s="81">
        <v>74223</v>
      </c>
      <c r="U471" s="197">
        <v>0.40052960893643896</v>
      </c>
    </row>
    <row r="472" spans="2:21" ht="12" customHeight="1">
      <c r="B472" s="627" t="s">
        <v>139</v>
      </c>
      <c r="C472" s="124"/>
      <c r="D472" s="125" t="s">
        <v>392</v>
      </c>
      <c r="E472" s="178">
        <v>102</v>
      </c>
      <c r="F472" s="202">
        <v>1</v>
      </c>
      <c r="G472" s="242">
        <v>2267</v>
      </c>
      <c r="H472" s="205">
        <v>1</v>
      </c>
      <c r="I472" s="91">
        <v>36622</v>
      </c>
      <c r="J472" s="205">
        <v>1</v>
      </c>
      <c r="K472" s="91">
        <v>143356</v>
      </c>
      <c r="L472" s="205">
        <v>1</v>
      </c>
      <c r="M472" s="80"/>
      <c r="N472" s="178">
        <v>310</v>
      </c>
      <c r="O472" s="202">
        <v>1</v>
      </c>
      <c r="P472" s="242">
        <v>2080</v>
      </c>
      <c r="Q472" s="205">
        <v>1</v>
      </c>
      <c r="R472" s="91">
        <v>49569</v>
      </c>
      <c r="S472" s="205">
        <v>1</v>
      </c>
      <c r="T472" s="91">
        <v>177860</v>
      </c>
      <c r="U472" s="205">
        <v>1</v>
      </c>
    </row>
    <row r="473" spans="1:21" ht="12" customHeight="1">
      <c r="A473" s="79" t="s">
        <v>371</v>
      </c>
      <c r="B473" s="627" t="s">
        <v>578</v>
      </c>
      <c r="C473" s="122" t="s">
        <v>372</v>
      </c>
      <c r="D473" s="123" t="s">
        <v>147</v>
      </c>
      <c r="E473" s="173">
        <v>7</v>
      </c>
      <c r="F473" s="195">
        <v>0.07083871185943882</v>
      </c>
      <c r="G473" s="238">
        <v>87</v>
      </c>
      <c r="H473" s="197">
        <v>0.03759158300541365</v>
      </c>
      <c r="I473" s="81">
        <v>1538</v>
      </c>
      <c r="J473" s="197">
        <v>0.04498790074900999</v>
      </c>
      <c r="K473" s="81">
        <v>5691</v>
      </c>
      <c r="L473" s="197">
        <v>0.042141919608412674</v>
      </c>
      <c r="M473" s="80"/>
      <c r="N473" s="173">
        <v>16</v>
      </c>
      <c r="O473" s="195">
        <v>0.050260567287249584</v>
      </c>
      <c r="P473" s="238">
        <v>82</v>
      </c>
      <c r="Q473" s="197">
        <v>0.04154917876491497</v>
      </c>
      <c r="R473" s="81">
        <v>2560</v>
      </c>
      <c r="S473" s="197">
        <v>0.05497760149058949</v>
      </c>
      <c r="T473" s="81">
        <v>8503</v>
      </c>
      <c r="U473" s="197">
        <v>0.050646035806258836</v>
      </c>
    </row>
    <row r="474" spans="2:21" ht="12" customHeight="1">
      <c r="B474" s="627"/>
      <c r="C474" s="122"/>
      <c r="D474" s="123" t="s">
        <v>148</v>
      </c>
      <c r="E474" s="173">
        <v>16</v>
      </c>
      <c r="F474" s="195">
        <v>0.15015811457528933</v>
      </c>
      <c r="G474" s="238">
        <v>253</v>
      </c>
      <c r="H474" s="197">
        <v>0.11068897118949711</v>
      </c>
      <c r="I474" s="81">
        <v>4534</v>
      </c>
      <c r="J474" s="197">
        <v>0.1259959836127407</v>
      </c>
      <c r="K474" s="81">
        <v>16711</v>
      </c>
      <c r="L474" s="197">
        <v>0.11975894847944367</v>
      </c>
      <c r="M474" s="80"/>
      <c r="N474" s="173">
        <v>54</v>
      </c>
      <c r="O474" s="195">
        <v>0.17160647826813702</v>
      </c>
      <c r="P474" s="238">
        <v>194</v>
      </c>
      <c r="Q474" s="197">
        <v>0.09244294729854527</v>
      </c>
      <c r="R474" s="81">
        <v>6476</v>
      </c>
      <c r="S474" s="197">
        <v>0.13502359317684642</v>
      </c>
      <c r="T474" s="81">
        <v>21880</v>
      </c>
      <c r="U474" s="197">
        <v>0.12679036073523517</v>
      </c>
    </row>
    <row r="475" spans="2:21" ht="12" customHeight="1">
      <c r="B475" s="627"/>
      <c r="C475" s="122"/>
      <c r="D475" s="123" t="s">
        <v>149</v>
      </c>
      <c r="E475" s="173">
        <v>41</v>
      </c>
      <c r="F475" s="195">
        <v>0.4078482325552561</v>
      </c>
      <c r="G475" s="238">
        <v>828</v>
      </c>
      <c r="H475" s="197">
        <v>0.36677083351390527</v>
      </c>
      <c r="I475" s="81">
        <v>15146</v>
      </c>
      <c r="J475" s="197">
        <v>0.41816221015504046</v>
      </c>
      <c r="K475" s="81">
        <v>56066</v>
      </c>
      <c r="L475" s="197">
        <v>0.39774815849378986</v>
      </c>
      <c r="M475" s="80"/>
      <c r="N475" s="173">
        <v>129</v>
      </c>
      <c r="O475" s="195">
        <v>0.41616340309584715</v>
      </c>
      <c r="P475" s="238">
        <v>622</v>
      </c>
      <c r="Q475" s="197">
        <v>0.3054528153865019</v>
      </c>
      <c r="R475" s="81">
        <v>19373</v>
      </c>
      <c r="S475" s="197">
        <v>0.391763127866541</v>
      </c>
      <c r="T475" s="81">
        <v>65841</v>
      </c>
      <c r="U475" s="197">
        <v>0.37198951007301434</v>
      </c>
    </row>
    <row r="476" spans="2:21" ht="12" customHeight="1">
      <c r="B476" s="627"/>
      <c r="C476" s="122"/>
      <c r="D476" s="123" t="s">
        <v>150</v>
      </c>
      <c r="E476" s="173">
        <v>39</v>
      </c>
      <c r="F476" s="195">
        <v>0.3711549410100175</v>
      </c>
      <c r="G476" s="238">
        <v>1105</v>
      </c>
      <c r="H476" s="197">
        <v>0.48494861229116787</v>
      </c>
      <c r="I476" s="81">
        <v>15429</v>
      </c>
      <c r="J476" s="197">
        <v>0.41085390548336875</v>
      </c>
      <c r="K476" s="81">
        <v>65040</v>
      </c>
      <c r="L476" s="197">
        <v>0.44035097341823964</v>
      </c>
      <c r="M476" s="80"/>
      <c r="N476" s="173">
        <v>111</v>
      </c>
      <c r="O476" s="195">
        <v>0.36196955134876346</v>
      </c>
      <c r="P476" s="238">
        <v>1183</v>
      </c>
      <c r="Q476" s="197">
        <v>0.5605550585500539</v>
      </c>
      <c r="R476" s="81">
        <v>21202</v>
      </c>
      <c r="S476" s="197">
        <v>0.41823567746613705</v>
      </c>
      <c r="T476" s="81">
        <v>81740</v>
      </c>
      <c r="U476" s="197">
        <v>0.45057409338557003</v>
      </c>
    </row>
    <row r="477" spans="2:21" ht="12" customHeight="1">
      <c r="B477" s="627" t="s">
        <v>139</v>
      </c>
      <c r="C477" s="124"/>
      <c r="D477" s="125" t="s">
        <v>392</v>
      </c>
      <c r="E477" s="174">
        <v>103</v>
      </c>
      <c r="F477" s="196">
        <v>1</v>
      </c>
      <c r="G477" s="239">
        <v>2273</v>
      </c>
      <c r="H477" s="198">
        <v>1</v>
      </c>
      <c r="I477" s="82">
        <v>36647</v>
      </c>
      <c r="J477" s="198">
        <v>1</v>
      </c>
      <c r="K477" s="82">
        <v>143508</v>
      </c>
      <c r="L477" s="198">
        <v>1</v>
      </c>
      <c r="M477" s="80"/>
      <c r="N477" s="174">
        <v>310</v>
      </c>
      <c r="O477" s="196">
        <v>1</v>
      </c>
      <c r="P477" s="239">
        <v>2081</v>
      </c>
      <c r="Q477" s="198">
        <v>1</v>
      </c>
      <c r="R477" s="82">
        <v>49611</v>
      </c>
      <c r="S477" s="198">
        <v>1</v>
      </c>
      <c r="T477" s="82">
        <v>177964</v>
      </c>
      <c r="U477" s="198">
        <v>1</v>
      </c>
    </row>
    <row r="478" spans="3:21" ht="12" customHeight="1">
      <c r="C478" s="628"/>
      <c r="D478" s="628"/>
      <c r="E478" s="628"/>
      <c r="F478" s="628"/>
      <c r="G478" s="100"/>
      <c r="H478" s="80"/>
      <c r="I478" s="81"/>
      <c r="J478" s="80"/>
      <c r="L478" s="80"/>
      <c r="M478" s="80"/>
      <c r="U478" s="218" t="s">
        <v>735</v>
      </c>
    </row>
    <row r="479" spans="6:21" ht="12" customHeight="1">
      <c r="F479" s="80"/>
      <c r="G479" s="100"/>
      <c r="H479" s="80"/>
      <c r="I479" s="81"/>
      <c r="J479" s="80"/>
      <c r="L479" s="80"/>
      <c r="M479" s="80"/>
      <c r="U479" s="80"/>
    </row>
    <row r="480" spans="6:21" ht="12" customHeight="1">
      <c r="F480" s="80"/>
      <c r="G480" s="100"/>
      <c r="H480" s="80"/>
      <c r="I480" s="81"/>
      <c r="J480" s="80"/>
      <c r="L480" s="80"/>
      <c r="M480" s="80"/>
      <c r="U480" s="80"/>
    </row>
  </sheetData>
  <sheetProtection/>
  <mergeCells count="105">
    <mergeCell ref="B251:B255"/>
    <mergeCell ref="B428:B432"/>
    <mergeCell ref="B433:B437"/>
    <mergeCell ref="B196:B200"/>
    <mergeCell ref="B201:B205"/>
    <mergeCell ref="B294:B302"/>
    <mergeCell ref="B285:B293"/>
    <mergeCell ref="B256:B260"/>
    <mergeCell ref="B206:B210"/>
    <mergeCell ref="B211:B215"/>
    <mergeCell ref="B216:B220"/>
    <mergeCell ref="B358:B362"/>
    <mergeCell ref="B191:B195"/>
    <mergeCell ref="B438:B442"/>
    <mergeCell ref="B443:B447"/>
    <mergeCell ref="B398:B402"/>
    <mergeCell ref="B403:B407"/>
    <mergeCell ref="B408:B412"/>
    <mergeCell ref="B423:B427"/>
    <mergeCell ref="B418:B422"/>
    <mergeCell ref="B413:B417"/>
    <mergeCell ref="B383:B387"/>
    <mergeCell ref="B363:B367"/>
    <mergeCell ref="B368:B372"/>
    <mergeCell ref="B388:B392"/>
    <mergeCell ref="B378:B382"/>
    <mergeCell ref="B373:B377"/>
    <mergeCell ref="E3:L3"/>
    <mergeCell ref="B26:B30"/>
    <mergeCell ref="B31:B35"/>
    <mergeCell ref="G4:H4"/>
    <mergeCell ref="I4:J4"/>
    <mergeCell ref="C31:C35"/>
    <mergeCell ref="C11:C15"/>
    <mergeCell ref="C16:C20"/>
    <mergeCell ref="C21:C25"/>
    <mergeCell ref="C26:C30"/>
    <mergeCell ref="B71:B75"/>
    <mergeCell ref="C6:C10"/>
    <mergeCell ref="R4:S4"/>
    <mergeCell ref="P4:Q4"/>
    <mergeCell ref="B76:B80"/>
    <mergeCell ref="C36:C40"/>
    <mergeCell ref="B6:B10"/>
    <mergeCell ref="B21:B25"/>
    <mergeCell ref="B463:B467"/>
    <mergeCell ref="B36:B40"/>
    <mergeCell ref="B41:B45"/>
    <mergeCell ref="B46:B50"/>
    <mergeCell ref="B51:B55"/>
    <mergeCell ref="B56:B60"/>
    <mergeCell ref="B61:B65"/>
    <mergeCell ref="B81:B85"/>
    <mergeCell ref="B86:B90"/>
    <mergeCell ref="B165:B170"/>
    <mergeCell ref="B473:B477"/>
    <mergeCell ref="B261:B268"/>
    <mergeCell ref="B269:B276"/>
    <mergeCell ref="B448:B452"/>
    <mergeCell ref="B453:B457"/>
    <mergeCell ref="B348:B352"/>
    <mergeCell ref="B353:B357"/>
    <mergeCell ref="B393:B397"/>
    <mergeCell ref="B330:B338"/>
    <mergeCell ref="B339:B347"/>
    <mergeCell ref="B468:B472"/>
    <mergeCell ref="B131:B135"/>
    <mergeCell ref="B106:B110"/>
    <mergeCell ref="B111:B115"/>
    <mergeCell ref="B116:B120"/>
    <mergeCell ref="B121:B125"/>
    <mergeCell ref="B126:B130"/>
    <mergeCell ref="B183:B190"/>
    <mergeCell ref="B147:B152"/>
    <mergeCell ref="B136:B140"/>
    <mergeCell ref="B177:B182"/>
    <mergeCell ref="E1:U1"/>
    <mergeCell ref="E2:U2"/>
    <mergeCell ref="B321:B329"/>
    <mergeCell ref="B96:B100"/>
    <mergeCell ref="B101:B105"/>
    <mergeCell ref="B11:B15"/>
    <mergeCell ref="B16:B20"/>
    <mergeCell ref="B277:B284"/>
    <mergeCell ref="B66:B70"/>
    <mergeCell ref="B241:B245"/>
    <mergeCell ref="B246:B250"/>
    <mergeCell ref="T4:U4"/>
    <mergeCell ref="N3:U3"/>
    <mergeCell ref="K4:L4"/>
    <mergeCell ref="E4:F4"/>
    <mergeCell ref="N4:O4"/>
    <mergeCell ref="B141:B146"/>
    <mergeCell ref="B91:B95"/>
    <mergeCell ref="B171:B176"/>
    <mergeCell ref="B303:B311"/>
    <mergeCell ref="B312:B320"/>
    <mergeCell ref="B153:B158"/>
    <mergeCell ref="B159:B164"/>
    <mergeCell ref="C478:F478"/>
    <mergeCell ref="B458:B462"/>
    <mergeCell ref="B221:B225"/>
    <mergeCell ref="B226:B230"/>
    <mergeCell ref="B231:B235"/>
    <mergeCell ref="B236:B240"/>
  </mergeCells>
  <printOptions horizontalCentered="1"/>
  <pageMargins left="0.33" right="0.33" top="0.7" bottom="0.35" header="0.25" footer="0.3"/>
  <pageSetup horizontalDpi="600" verticalDpi="600" orientation="landscape" r:id="rId2"/>
  <headerFooter alignWithMargins="0">
    <oddFooter>&amp;L&amp;"Times New Roman,Regular"&amp;7&amp;Xa&amp;X Column percentages are weighted by gender and enrollment status (and size for comparisons). Counts are not weighted so one cannot calculate column percentages from counts.&amp;R&amp;"Times New Roman,Regular"&amp;7- &amp;P -</oddFooter>
  </headerFooter>
  <rowBreaks count="13" manualBreakCount="13">
    <brk id="40" max="19" man="1"/>
    <brk id="75" max="19" man="1"/>
    <brk id="110" max="19" man="1"/>
    <brk id="146" max="19" man="1"/>
    <brk id="182" max="19" man="1"/>
    <brk id="220" max="19" man="1"/>
    <brk id="255" max="19" man="1"/>
    <brk id="284" max="19" man="1"/>
    <brk id="320" max="19" man="1"/>
    <brk id="357" max="19" man="1"/>
    <brk id="392" max="19" man="1"/>
    <brk id="427" max="19" man="1"/>
    <brk id="462" max="19" man="1"/>
  </rowBreaks>
  <drawing r:id="rId1"/>
</worksheet>
</file>

<file path=xl/worksheets/sheet12.xml><?xml version="1.0" encoding="utf-8"?>
<worksheet xmlns="http://schemas.openxmlformats.org/spreadsheetml/2006/main" xmlns:r="http://schemas.openxmlformats.org/officeDocument/2006/relationships">
  <sheetPr>
    <tabColor indexed="48"/>
  </sheetPr>
  <dimension ref="A1:V233"/>
  <sheetViews>
    <sheetView showGridLines="0" zoomScaleSheetLayoutView="100" zoomScalePageLayoutView="0" workbookViewId="0" topLeftCell="A1">
      <selection activeCell="A172" sqref="A4:M172"/>
    </sheetView>
  </sheetViews>
  <sheetFormatPr defaultColWidth="9.140625" defaultRowHeight="12.75"/>
  <cols>
    <col min="1" max="1" width="3.140625" style="0" customWidth="1"/>
    <col min="2" max="2" width="18.421875" style="0" customWidth="1"/>
    <col min="3" max="3" width="10.28125" style="104" customWidth="1"/>
    <col min="4" max="4" width="15.421875" style="0" customWidth="1"/>
    <col min="5" max="6" width="5.140625" style="0" customWidth="1"/>
    <col min="7" max="7" width="6.421875" style="102" customWidth="1"/>
    <col min="8" max="8" width="4.421875" style="96" customWidth="1"/>
    <col min="9" max="9" width="6.421875" style="0" customWidth="1"/>
    <col min="10" max="10" width="4.421875" style="0" customWidth="1"/>
    <col min="11" max="11" width="6.421875" style="0" customWidth="1"/>
    <col min="12" max="12" width="4.421875" style="0" customWidth="1"/>
    <col min="13" max="13" width="1.28515625" style="152" customWidth="1"/>
    <col min="14" max="15" width="5.140625" style="0" customWidth="1"/>
    <col min="16" max="16" width="6.421875" style="102" customWidth="1"/>
    <col min="17" max="17" width="4.421875" style="96" customWidth="1"/>
    <col min="18" max="18" width="6.421875" style="0" customWidth="1"/>
    <col min="19" max="19" width="4.421875" style="0" customWidth="1"/>
    <col min="20" max="20" width="6.421875" style="0" customWidth="1"/>
    <col min="21" max="21" width="4.421875" style="0" customWidth="1"/>
  </cols>
  <sheetData>
    <row r="1" spans="1:21" s="71" customFormat="1" ht="20.25" customHeight="1">
      <c r="A1" s="68"/>
      <c r="B1" s="69"/>
      <c r="C1" s="24"/>
      <c r="D1" s="70"/>
      <c r="E1" s="633" t="s">
        <v>609</v>
      </c>
      <c r="F1" s="633"/>
      <c r="G1" s="633"/>
      <c r="H1" s="633"/>
      <c r="I1" s="633"/>
      <c r="J1" s="633"/>
      <c r="K1" s="633"/>
      <c r="L1" s="633"/>
      <c r="M1" s="633"/>
      <c r="N1" s="633"/>
      <c r="O1" s="633"/>
      <c r="P1" s="633"/>
      <c r="Q1" s="633"/>
      <c r="R1" s="633"/>
      <c r="S1" s="633"/>
      <c r="T1" s="633"/>
      <c r="U1" s="633"/>
    </row>
    <row r="2" spans="1:21" s="73" customFormat="1" ht="21" customHeight="1">
      <c r="A2" s="68"/>
      <c r="B2" s="72"/>
      <c r="C2" s="103"/>
      <c r="D2" s="72"/>
      <c r="E2" s="634" t="s">
        <v>620</v>
      </c>
      <c r="F2" s="635"/>
      <c r="G2" s="635"/>
      <c r="H2" s="635"/>
      <c r="I2" s="635"/>
      <c r="J2" s="635"/>
      <c r="K2" s="635"/>
      <c r="L2" s="635"/>
      <c r="M2" s="635"/>
      <c r="N2" s="635"/>
      <c r="O2" s="635"/>
      <c r="P2" s="635"/>
      <c r="Q2" s="635"/>
      <c r="R2" s="635"/>
      <c r="S2" s="635"/>
      <c r="T2" s="635"/>
      <c r="U2" s="635"/>
    </row>
    <row r="3" spans="1:21" s="71" customFormat="1" ht="12.75">
      <c r="A3" s="68"/>
      <c r="B3" s="72"/>
      <c r="C3" s="103"/>
      <c r="D3" s="74"/>
      <c r="E3" s="630" t="s">
        <v>382</v>
      </c>
      <c r="F3" s="630"/>
      <c r="G3" s="630"/>
      <c r="H3" s="630"/>
      <c r="I3" s="630"/>
      <c r="J3" s="630"/>
      <c r="K3" s="630"/>
      <c r="L3" s="630"/>
      <c r="M3" s="130"/>
      <c r="N3" s="630" t="s">
        <v>383</v>
      </c>
      <c r="O3" s="630"/>
      <c r="P3" s="630"/>
      <c r="Q3" s="630"/>
      <c r="R3" s="630"/>
      <c r="S3" s="630"/>
      <c r="T3" s="630"/>
      <c r="U3" s="630"/>
    </row>
    <row r="4" spans="1:21" s="76" customFormat="1" ht="23.25" customHeight="1">
      <c r="A4" s="68"/>
      <c r="B4" s="75"/>
      <c r="C4" s="103"/>
      <c r="D4" s="75"/>
      <c r="E4" s="631" t="s">
        <v>619</v>
      </c>
      <c r="F4" s="632"/>
      <c r="G4" s="642" t="s">
        <v>544</v>
      </c>
      <c r="H4" s="629"/>
      <c r="I4" s="642" t="s">
        <v>114</v>
      </c>
      <c r="J4" s="629"/>
      <c r="K4" s="629" t="s">
        <v>618</v>
      </c>
      <c r="L4" s="629"/>
      <c r="M4" s="7"/>
      <c r="N4" s="631" t="s">
        <v>619</v>
      </c>
      <c r="O4" s="632"/>
      <c r="P4" s="642" t="s">
        <v>544</v>
      </c>
      <c r="Q4" s="629"/>
      <c r="R4" s="642" t="s">
        <v>114</v>
      </c>
      <c r="S4" s="629"/>
      <c r="T4" s="629" t="s">
        <v>618</v>
      </c>
      <c r="U4" s="629"/>
    </row>
    <row r="5" spans="1:21" s="78" customFormat="1" ht="9" customHeight="1">
      <c r="A5" s="84"/>
      <c r="B5" s="132"/>
      <c r="C5" s="140" t="s">
        <v>225</v>
      </c>
      <c r="D5" s="141" t="s">
        <v>384</v>
      </c>
      <c r="E5" s="192" t="s">
        <v>385</v>
      </c>
      <c r="F5" s="172" t="s">
        <v>217</v>
      </c>
      <c r="G5" s="193" t="s">
        <v>385</v>
      </c>
      <c r="H5" s="77" t="s">
        <v>217</v>
      </c>
      <c r="I5" s="194" t="s">
        <v>385</v>
      </c>
      <c r="J5" s="77" t="s">
        <v>217</v>
      </c>
      <c r="K5" s="194" t="s">
        <v>385</v>
      </c>
      <c r="L5" s="77" t="s">
        <v>217</v>
      </c>
      <c r="M5" s="131"/>
      <c r="N5" s="192" t="s">
        <v>385</v>
      </c>
      <c r="O5" s="172" t="s">
        <v>217</v>
      </c>
      <c r="P5" s="193" t="s">
        <v>385</v>
      </c>
      <c r="Q5" s="77" t="s">
        <v>217</v>
      </c>
      <c r="R5" s="194" t="s">
        <v>385</v>
      </c>
      <c r="S5" s="77" t="s">
        <v>217</v>
      </c>
      <c r="T5" s="194" t="s">
        <v>385</v>
      </c>
      <c r="U5" s="77" t="s">
        <v>217</v>
      </c>
    </row>
    <row r="6" spans="1:21" s="71" customFormat="1" ht="12" customHeight="1">
      <c r="A6" s="83" t="s">
        <v>151</v>
      </c>
      <c r="B6" s="638" t="s">
        <v>152</v>
      </c>
      <c r="C6" s="122" t="s">
        <v>153</v>
      </c>
      <c r="D6" s="123" t="s">
        <v>154</v>
      </c>
      <c r="E6" s="173">
        <v>84</v>
      </c>
      <c r="F6" s="195">
        <v>0.7274912756882513</v>
      </c>
      <c r="G6" s="238">
        <v>2050</v>
      </c>
      <c r="H6" s="197">
        <v>0.882664291745091</v>
      </c>
      <c r="I6" s="81">
        <v>30970</v>
      </c>
      <c r="J6" s="197">
        <v>0.8126976113462407</v>
      </c>
      <c r="K6" s="81">
        <v>123371</v>
      </c>
      <c r="L6" s="197">
        <v>0.8199876998728647</v>
      </c>
      <c r="M6" s="80"/>
      <c r="N6" s="173">
        <v>0</v>
      </c>
      <c r="O6" s="195">
        <v>0</v>
      </c>
      <c r="P6" s="238">
        <v>11</v>
      </c>
      <c r="Q6" s="197">
        <v>0.004550427402606662</v>
      </c>
      <c r="R6" s="81">
        <v>143</v>
      </c>
      <c r="S6" s="197">
        <v>0.0027636550159142463</v>
      </c>
      <c r="T6" s="81">
        <v>566</v>
      </c>
      <c r="U6" s="197">
        <v>0.003247143737651916</v>
      </c>
    </row>
    <row r="7" spans="1:21" s="71" customFormat="1" ht="12" customHeight="1">
      <c r="A7" s="84"/>
      <c r="B7" s="627"/>
      <c r="C7" s="122"/>
      <c r="D7" s="123" t="s">
        <v>155</v>
      </c>
      <c r="E7" s="173">
        <v>8</v>
      </c>
      <c r="F7" s="195">
        <v>0.08725973522406266</v>
      </c>
      <c r="G7" s="238">
        <v>110</v>
      </c>
      <c r="H7" s="197">
        <v>0.05428499176031307</v>
      </c>
      <c r="I7" s="81">
        <v>2776</v>
      </c>
      <c r="J7" s="197">
        <v>0.0855008019610773</v>
      </c>
      <c r="K7" s="81">
        <v>10112</v>
      </c>
      <c r="L7" s="197">
        <v>0.08402440291832754</v>
      </c>
      <c r="M7" s="80"/>
      <c r="N7" s="173">
        <v>92</v>
      </c>
      <c r="O7" s="195">
        <v>0.28395404322242274</v>
      </c>
      <c r="P7" s="238">
        <v>1532</v>
      </c>
      <c r="Q7" s="197">
        <v>0.7242816734337532</v>
      </c>
      <c r="R7" s="81">
        <v>28295</v>
      </c>
      <c r="S7" s="197">
        <v>0.5353649657492743</v>
      </c>
      <c r="T7" s="81">
        <v>114143</v>
      </c>
      <c r="U7" s="197">
        <v>0.6064126888272157</v>
      </c>
    </row>
    <row r="8" spans="1:21" s="71" customFormat="1" ht="12" customHeight="1">
      <c r="A8" s="84"/>
      <c r="B8" s="627"/>
      <c r="C8" s="122"/>
      <c r="D8" s="123" t="s">
        <v>156</v>
      </c>
      <c r="E8" s="173">
        <v>2</v>
      </c>
      <c r="F8" s="195">
        <v>0.026308646762311025</v>
      </c>
      <c r="G8" s="238">
        <v>28</v>
      </c>
      <c r="H8" s="197">
        <v>0.015835603882254294</v>
      </c>
      <c r="I8" s="81">
        <v>1210</v>
      </c>
      <c r="J8" s="197">
        <v>0.04072375987023426</v>
      </c>
      <c r="K8" s="81">
        <v>3965</v>
      </c>
      <c r="L8" s="197">
        <v>0.0371889804659278</v>
      </c>
      <c r="M8" s="80"/>
      <c r="N8" s="173">
        <v>55</v>
      </c>
      <c r="O8" s="195">
        <v>0.17957217057335498</v>
      </c>
      <c r="P8" s="238">
        <v>202</v>
      </c>
      <c r="Q8" s="197">
        <v>0.1042836940735988</v>
      </c>
      <c r="R8" s="81">
        <v>9643</v>
      </c>
      <c r="S8" s="197">
        <v>0.21022522609014718</v>
      </c>
      <c r="T8" s="81">
        <v>28494</v>
      </c>
      <c r="U8" s="197">
        <v>0.17775705085830362</v>
      </c>
    </row>
    <row r="9" spans="1:21" s="71" customFormat="1" ht="12" customHeight="1">
      <c r="A9" s="84"/>
      <c r="B9" s="627"/>
      <c r="C9" s="122"/>
      <c r="D9" s="123" t="s">
        <v>157</v>
      </c>
      <c r="E9" s="173">
        <v>5</v>
      </c>
      <c r="F9" s="195">
        <v>0.07026532986207293</v>
      </c>
      <c r="G9" s="238">
        <v>43</v>
      </c>
      <c r="H9" s="197">
        <v>0.027943661141235875</v>
      </c>
      <c r="I9" s="81">
        <v>993</v>
      </c>
      <c r="J9" s="197">
        <v>0.033780720321571554</v>
      </c>
      <c r="K9" s="81">
        <v>3478</v>
      </c>
      <c r="L9" s="197">
        <v>0.03199689700597957</v>
      </c>
      <c r="M9" s="80"/>
      <c r="N9" s="173">
        <v>79</v>
      </c>
      <c r="O9" s="195">
        <v>0.2583637619246831</v>
      </c>
      <c r="P9" s="238">
        <v>165</v>
      </c>
      <c r="Q9" s="197">
        <v>0.08328271627597324</v>
      </c>
      <c r="R9" s="81">
        <v>6226</v>
      </c>
      <c r="S9" s="197">
        <v>0.13606940341837734</v>
      </c>
      <c r="T9" s="81">
        <v>17973</v>
      </c>
      <c r="U9" s="197">
        <v>0.11133341427995246</v>
      </c>
    </row>
    <row r="10" spans="1:21" s="71" customFormat="1" ht="12" customHeight="1">
      <c r="A10" s="84"/>
      <c r="B10" s="627"/>
      <c r="C10" s="122"/>
      <c r="D10" s="123" t="s">
        <v>158</v>
      </c>
      <c r="E10" s="173">
        <v>6</v>
      </c>
      <c r="F10" s="195">
        <v>0.08867501246330267</v>
      </c>
      <c r="G10" s="238">
        <v>27</v>
      </c>
      <c r="H10" s="197">
        <v>0.015110607633720114</v>
      </c>
      <c r="I10" s="81">
        <v>712</v>
      </c>
      <c r="J10" s="197">
        <v>0.02486204212571621</v>
      </c>
      <c r="K10" s="81">
        <v>2634</v>
      </c>
      <c r="L10" s="197">
        <v>0.024226626150960696</v>
      </c>
      <c r="M10" s="80"/>
      <c r="N10" s="173">
        <v>80</v>
      </c>
      <c r="O10" s="195">
        <v>0.26820031393985366</v>
      </c>
      <c r="P10" s="238">
        <v>146</v>
      </c>
      <c r="Q10" s="197">
        <v>0.07296595952535434</v>
      </c>
      <c r="R10" s="81">
        <v>4815</v>
      </c>
      <c r="S10" s="197">
        <v>0.10508258602002708</v>
      </c>
      <c r="T10" s="81">
        <v>15026</v>
      </c>
      <c r="U10" s="197">
        <v>0.09072330530514155</v>
      </c>
    </row>
    <row r="11" spans="1:21" s="71" customFormat="1" ht="12" customHeight="1">
      <c r="A11" s="84"/>
      <c r="B11" s="627"/>
      <c r="C11" s="122"/>
      <c r="D11" s="123" t="s">
        <v>159</v>
      </c>
      <c r="E11" s="173">
        <v>0</v>
      </c>
      <c r="F11" s="195">
        <v>0</v>
      </c>
      <c r="G11" s="238">
        <v>6</v>
      </c>
      <c r="H11" s="197">
        <v>0.0041608438373828</v>
      </c>
      <c r="I11" s="81">
        <v>73</v>
      </c>
      <c r="J11" s="197">
        <v>0.0024350643752405793</v>
      </c>
      <c r="K11" s="81">
        <v>267</v>
      </c>
      <c r="L11" s="197">
        <v>0.002575393586105651</v>
      </c>
      <c r="M11" s="80"/>
      <c r="N11" s="173">
        <v>3</v>
      </c>
      <c r="O11" s="195">
        <v>0.009909710339683292</v>
      </c>
      <c r="P11" s="238">
        <v>18</v>
      </c>
      <c r="Q11" s="197">
        <v>0.010635529288731814</v>
      </c>
      <c r="R11" s="81">
        <v>471</v>
      </c>
      <c r="S11" s="197">
        <v>0.010494163706408089</v>
      </c>
      <c r="T11" s="81">
        <v>1696</v>
      </c>
      <c r="U11" s="197">
        <v>0.010526396991762077</v>
      </c>
    </row>
    <row r="12" spans="1:21" s="71" customFormat="1" ht="12" customHeight="1">
      <c r="A12" s="84"/>
      <c r="B12" s="627"/>
      <c r="C12" s="124"/>
      <c r="D12" s="125" t="s">
        <v>392</v>
      </c>
      <c r="E12" s="178">
        <v>105</v>
      </c>
      <c r="F12" s="202">
        <v>1</v>
      </c>
      <c r="G12" s="242">
        <v>2264</v>
      </c>
      <c r="H12" s="205">
        <v>1</v>
      </c>
      <c r="I12" s="91">
        <v>36734</v>
      </c>
      <c r="J12" s="205">
        <v>1</v>
      </c>
      <c r="K12" s="91">
        <v>143827</v>
      </c>
      <c r="L12" s="205">
        <v>1</v>
      </c>
      <c r="M12" s="80"/>
      <c r="N12" s="178">
        <v>309</v>
      </c>
      <c r="O12" s="202">
        <v>1</v>
      </c>
      <c r="P12" s="242">
        <v>2074</v>
      </c>
      <c r="Q12" s="205">
        <v>1</v>
      </c>
      <c r="R12" s="91">
        <v>49593</v>
      </c>
      <c r="S12" s="205">
        <v>1</v>
      </c>
      <c r="T12" s="91">
        <v>177898</v>
      </c>
      <c r="U12" s="205">
        <v>1</v>
      </c>
    </row>
    <row r="13" spans="1:21" s="71" customFormat="1" ht="12" customHeight="1">
      <c r="A13" s="83" t="s">
        <v>160</v>
      </c>
      <c r="B13" s="627" t="s">
        <v>574</v>
      </c>
      <c r="C13" s="122" t="s">
        <v>161</v>
      </c>
      <c r="D13" s="123" t="s">
        <v>162</v>
      </c>
      <c r="E13" s="173">
        <v>1</v>
      </c>
      <c r="F13" s="195">
        <v>0.009422256688639025</v>
      </c>
      <c r="G13" s="238">
        <v>159</v>
      </c>
      <c r="H13" s="197">
        <v>0.09854530484176392</v>
      </c>
      <c r="I13" s="81">
        <v>12097</v>
      </c>
      <c r="J13" s="197">
        <v>0.43168568856160144</v>
      </c>
      <c r="K13" s="81">
        <v>51474</v>
      </c>
      <c r="L13" s="197">
        <v>0.448401878961038</v>
      </c>
      <c r="M13" s="80"/>
      <c r="N13" s="173">
        <v>28</v>
      </c>
      <c r="O13" s="195">
        <v>0.09502362685795167</v>
      </c>
      <c r="P13" s="238">
        <v>199</v>
      </c>
      <c r="Q13" s="197">
        <v>0.1249815743423092</v>
      </c>
      <c r="R13" s="81">
        <v>16295</v>
      </c>
      <c r="S13" s="197">
        <v>0.4004200899820631</v>
      </c>
      <c r="T13" s="81">
        <v>64085</v>
      </c>
      <c r="U13" s="197">
        <v>0.4267622841645619</v>
      </c>
    </row>
    <row r="14" spans="1:21" s="71" customFormat="1" ht="12" customHeight="1">
      <c r="A14" s="84"/>
      <c r="B14" s="627"/>
      <c r="C14" s="122"/>
      <c r="D14" s="123" t="s">
        <v>163</v>
      </c>
      <c r="E14" s="173">
        <v>104</v>
      </c>
      <c r="F14" s="195">
        <v>0.9905777433113611</v>
      </c>
      <c r="G14" s="238">
        <v>2117</v>
      </c>
      <c r="H14" s="197">
        <v>0.9014546951582316</v>
      </c>
      <c r="I14" s="81">
        <v>24664</v>
      </c>
      <c r="J14" s="197">
        <v>0.5683143114385946</v>
      </c>
      <c r="K14" s="81">
        <v>92428</v>
      </c>
      <c r="L14" s="197">
        <v>0.5515981210389281</v>
      </c>
      <c r="M14" s="80"/>
      <c r="N14" s="173">
        <v>281</v>
      </c>
      <c r="O14" s="195">
        <v>0.904976373142048</v>
      </c>
      <c r="P14" s="238">
        <v>1882</v>
      </c>
      <c r="Q14" s="197">
        <v>0.8750184256577076</v>
      </c>
      <c r="R14" s="81">
        <v>33359</v>
      </c>
      <c r="S14" s="197">
        <v>0.599579910018041</v>
      </c>
      <c r="T14" s="81">
        <v>113994</v>
      </c>
      <c r="U14" s="197">
        <v>0.5732377158355088</v>
      </c>
    </row>
    <row r="15" spans="1:21" s="71" customFormat="1" ht="12" customHeight="1">
      <c r="A15" s="84"/>
      <c r="B15" s="627"/>
      <c r="C15" s="124"/>
      <c r="D15" s="125" t="s">
        <v>392</v>
      </c>
      <c r="E15" s="178">
        <v>105</v>
      </c>
      <c r="F15" s="202">
        <v>1</v>
      </c>
      <c r="G15" s="242">
        <v>2276</v>
      </c>
      <c r="H15" s="205">
        <v>1</v>
      </c>
      <c r="I15" s="91">
        <v>36761</v>
      </c>
      <c r="J15" s="205">
        <v>1</v>
      </c>
      <c r="K15" s="91">
        <v>143902</v>
      </c>
      <c r="L15" s="205">
        <v>1</v>
      </c>
      <c r="M15" s="80"/>
      <c r="N15" s="178">
        <v>309</v>
      </c>
      <c r="O15" s="202">
        <v>1</v>
      </c>
      <c r="P15" s="242">
        <v>2081</v>
      </c>
      <c r="Q15" s="205">
        <v>1</v>
      </c>
      <c r="R15" s="91">
        <v>49654</v>
      </c>
      <c r="S15" s="205">
        <v>1</v>
      </c>
      <c r="T15" s="91">
        <v>178079</v>
      </c>
      <c r="U15" s="205">
        <v>1</v>
      </c>
    </row>
    <row r="16" spans="1:21" s="71" customFormat="1" ht="12" customHeight="1">
      <c r="A16" s="83" t="s">
        <v>164</v>
      </c>
      <c r="B16" s="627" t="s">
        <v>165</v>
      </c>
      <c r="C16" s="122" t="s">
        <v>166</v>
      </c>
      <c r="D16" s="123" t="s">
        <v>167</v>
      </c>
      <c r="E16" s="173">
        <v>90</v>
      </c>
      <c r="F16" s="195">
        <v>0.8769238935778485</v>
      </c>
      <c r="G16" s="238">
        <v>2062</v>
      </c>
      <c r="H16" s="197">
        <v>0.9473200205489415</v>
      </c>
      <c r="I16" s="81">
        <v>34735</v>
      </c>
      <c r="J16" s="197">
        <v>0.9462907278408708</v>
      </c>
      <c r="K16" s="81">
        <v>134558</v>
      </c>
      <c r="L16" s="197">
        <v>0.9339851529171743</v>
      </c>
      <c r="M16" s="80"/>
      <c r="N16" s="173">
        <v>290</v>
      </c>
      <c r="O16" s="195">
        <v>0.9423643398327619</v>
      </c>
      <c r="P16" s="238">
        <v>1945</v>
      </c>
      <c r="Q16" s="197">
        <v>0.9670080830274272</v>
      </c>
      <c r="R16" s="81">
        <v>47278</v>
      </c>
      <c r="S16" s="197">
        <v>0.9531824944666613</v>
      </c>
      <c r="T16" s="81">
        <v>168711</v>
      </c>
      <c r="U16" s="197">
        <v>0.9470438451816063</v>
      </c>
    </row>
    <row r="17" spans="1:21" s="71" customFormat="1" ht="12" customHeight="1">
      <c r="A17" s="84"/>
      <c r="B17" s="627"/>
      <c r="C17" s="122"/>
      <c r="D17" s="123" t="s">
        <v>168</v>
      </c>
      <c r="E17" s="173">
        <v>14</v>
      </c>
      <c r="F17" s="195">
        <v>0.12307610642215189</v>
      </c>
      <c r="G17" s="238">
        <v>110</v>
      </c>
      <c r="H17" s="197">
        <v>0.05267997945105684</v>
      </c>
      <c r="I17" s="81">
        <v>1840</v>
      </c>
      <c r="J17" s="197">
        <v>0.053709272159114224</v>
      </c>
      <c r="K17" s="81">
        <v>8625</v>
      </c>
      <c r="L17" s="197">
        <v>0.06601484708280812</v>
      </c>
      <c r="M17" s="80"/>
      <c r="N17" s="173">
        <v>18</v>
      </c>
      <c r="O17" s="195">
        <v>0.05763566016723777</v>
      </c>
      <c r="P17" s="238">
        <v>63</v>
      </c>
      <c r="Q17" s="197">
        <v>0.0329919169725797</v>
      </c>
      <c r="R17" s="81">
        <v>2203</v>
      </c>
      <c r="S17" s="197">
        <v>0.046817505533383735</v>
      </c>
      <c r="T17" s="81">
        <v>8801</v>
      </c>
      <c r="U17" s="197">
        <v>0.05295615481841365</v>
      </c>
    </row>
    <row r="18" spans="1:21" s="71" customFormat="1" ht="12" customHeight="1">
      <c r="A18" s="84"/>
      <c r="B18" s="627"/>
      <c r="C18" s="122"/>
      <c r="D18" s="142" t="s">
        <v>392</v>
      </c>
      <c r="E18" s="173">
        <v>104</v>
      </c>
      <c r="F18" s="195">
        <v>1</v>
      </c>
      <c r="G18" s="238">
        <v>2172</v>
      </c>
      <c r="H18" s="197">
        <v>1</v>
      </c>
      <c r="I18" s="81">
        <v>36575</v>
      </c>
      <c r="J18" s="197">
        <v>1</v>
      </c>
      <c r="K18" s="81">
        <v>143183</v>
      </c>
      <c r="L18" s="197">
        <v>1</v>
      </c>
      <c r="M18" s="80"/>
      <c r="N18" s="173">
        <v>308</v>
      </c>
      <c r="O18" s="195">
        <v>1</v>
      </c>
      <c r="P18" s="238">
        <v>2008</v>
      </c>
      <c r="Q18" s="197">
        <v>1</v>
      </c>
      <c r="R18" s="81">
        <v>49481</v>
      </c>
      <c r="S18" s="197">
        <v>1</v>
      </c>
      <c r="T18" s="81">
        <v>177512</v>
      </c>
      <c r="U18" s="197">
        <v>1</v>
      </c>
    </row>
    <row r="19" spans="1:21" s="71" customFormat="1" ht="24" customHeight="1">
      <c r="A19" s="97" t="s">
        <v>449</v>
      </c>
      <c r="B19" s="643" t="s">
        <v>573</v>
      </c>
      <c r="C19" s="143" t="s">
        <v>422</v>
      </c>
      <c r="D19" s="144" t="s">
        <v>424</v>
      </c>
      <c r="E19" s="175">
        <v>0</v>
      </c>
      <c r="F19" s="199">
        <v>0</v>
      </c>
      <c r="G19" s="237">
        <v>6</v>
      </c>
      <c r="H19" s="208">
        <v>0.002663744582911978</v>
      </c>
      <c r="I19" s="137">
        <v>316</v>
      </c>
      <c r="J19" s="208">
        <v>0.010069838161851334</v>
      </c>
      <c r="K19" s="137">
        <v>1112</v>
      </c>
      <c r="L19" s="208">
        <v>0.008131865544298473</v>
      </c>
      <c r="M19" s="80"/>
      <c r="N19" s="175">
        <v>1</v>
      </c>
      <c r="O19" s="199">
        <v>0.003050865671750524</v>
      </c>
      <c r="P19" s="237">
        <v>12</v>
      </c>
      <c r="Q19" s="208">
        <v>0.005948181516116965</v>
      </c>
      <c r="R19" s="137">
        <v>405</v>
      </c>
      <c r="S19" s="208">
        <v>0.009140117227256188</v>
      </c>
      <c r="T19" s="137">
        <v>1366</v>
      </c>
      <c r="U19" s="208">
        <v>0.007854838965785609</v>
      </c>
    </row>
    <row r="20" spans="1:21" s="71" customFormat="1" ht="22.5" customHeight="1">
      <c r="A20" s="98"/>
      <c r="B20" s="644"/>
      <c r="C20" s="122"/>
      <c r="D20" s="123" t="s">
        <v>479</v>
      </c>
      <c r="E20" s="173">
        <v>6</v>
      </c>
      <c r="F20" s="195">
        <v>0.05289719415373522</v>
      </c>
      <c r="G20" s="238">
        <v>107</v>
      </c>
      <c r="H20" s="197">
        <v>0.05097047502731801</v>
      </c>
      <c r="I20" s="81">
        <v>1789</v>
      </c>
      <c r="J20" s="197">
        <v>0.05087691967226639</v>
      </c>
      <c r="K20" s="81">
        <v>9482</v>
      </c>
      <c r="L20" s="197">
        <v>0.07023340345229846</v>
      </c>
      <c r="M20" s="80"/>
      <c r="N20" s="173">
        <v>12</v>
      </c>
      <c r="O20" s="195">
        <v>0.037915316165307654</v>
      </c>
      <c r="P20" s="238">
        <v>44</v>
      </c>
      <c r="Q20" s="197">
        <v>0.022616194887128363</v>
      </c>
      <c r="R20" s="81">
        <v>2364</v>
      </c>
      <c r="S20" s="197">
        <v>0.047476229224515505</v>
      </c>
      <c r="T20" s="81">
        <v>9631</v>
      </c>
      <c r="U20" s="197">
        <v>0.05857854123298328</v>
      </c>
    </row>
    <row r="21" spans="1:21" s="71" customFormat="1" ht="22.5" customHeight="1">
      <c r="A21" s="98"/>
      <c r="B21" s="644"/>
      <c r="C21" s="122"/>
      <c r="D21" s="123" t="s">
        <v>425</v>
      </c>
      <c r="E21" s="173">
        <v>28</v>
      </c>
      <c r="F21" s="195">
        <v>0.26592667358354444</v>
      </c>
      <c r="G21" s="238">
        <v>615</v>
      </c>
      <c r="H21" s="197">
        <v>0.2384163248832763</v>
      </c>
      <c r="I21" s="81">
        <v>3334</v>
      </c>
      <c r="J21" s="197">
        <v>0.1153598223884583</v>
      </c>
      <c r="K21" s="81">
        <v>13180</v>
      </c>
      <c r="L21" s="197">
        <v>0.11222773006976762</v>
      </c>
      <c r="M21" s="80"/>
      <c r="N21" s="173">
        <v>78</v>
      </c>
      <c r="O21" s="195">
        <v>0.25561708387634136</v>
      </c>
      <c r="P21" s="238">
        <v>470</v>
      </c>
      <c r="Q21" s="197">
        <v>0.19565749850047573</v>
      </c>
      <c r="R21" s="81">
        <v>4121</v>
      </c>
      <c r="S21" s="197">
        <v>0.09749056779075742</v>
      </c>
      <c r="T21" s="81">
        <v>14745</v>
      </c>
      <c r="U21" s="197">
        <v>0.0922069164397951</v>
      </c>
    </row>
    <row r="22" spans="1:21" s="71" customFormat="1" ht="12.75" customHeight="1">
      <c r="A22" s="83"/>
      <c r="B22" s="644"/>
      <c r="C22" s="122"/>
      <c r="D22" s="123" t="s">
        <v>423</v>
      </c>
      <c r="E22" s="173">
        <v>55</v>
      </c>
      <c r="F22" s="195">
        <v>0.5306353753157709</v>
      </c>
      <c r="G22" s="238">
        <v>1145</v>
      </c>
      <c r="H22" s="197">
        <v>0.5690768840290772</v>
      </c>
      <c r="I22" s="81">
        <v>23603</v>
      </c>
      <c r="J22" s="197">
        <v>0.607348341168854</v>
      </c>
      <c r="K22" s="81">
        <v>94804</v>
      </c>
      <c r="L22" s="197">
        <v>0.6217938936441754</v>
      </c>
      <c r="M22" s="80"/>
      <c r="N22" s="173">
        <v>172</v>
      </c>
      <c r="O22" s="195">
        <v>0.5534770458027518</v>
      </c>
      <c r="P22" s="238">
        <v>1244</v>
      </c>
      <c r="Q22" s="197">
        <v>0.6514885635383406</v>
      </c>
      <c r="R22" s="81">
        <v>31868</v>
      </c>
      <c r="S22" s="197">
        <v>0.6188800323448406</v>
      </c>
      <c r="T22" s="81">
        <v>121265</v>
      </c>
      <c r="U22" s="197">
        <v>0.6540891359217583</v>
      </c>
    </row>
    <row r="23" spans="1:21" s="71" customFormat="1" ht="22.5" customHeight="1">
      <c r="A23" s="84"/>
      <c r="B23" s="644"/>
      <c r="C23" s="122"/>
      <c r="D23" s="123" t="s">
        <v>426</v>
      </c>
      <c r="E23" s="173">
        <v>4</v>
      </c>
      <c r="F23" s="195">
        <v>0.03526479610249014</v>
      </c>
      <c r="G23" s="238">
        <v>54</v>
      </c>
      <c r="H23" s="197">
        <v>0.025324307298316303</v>
      </c>
      <c r="I23" s="81">
        <v>1971</v>
      </c>
      <c r="J23" s="197">
        <v>0.054810696251384856</v>
      </c>
      <c r="K23" s="81">
        <v>4968</v>
      </c>
      <c r="L23" s="197">
        <v>0.038874561081339916</v>
      </c>
      <c r="M23" s="80"/>
      <c r="N23" s="173">
        <v>4</v>
      </c>
      <c r="O23" s="195">
        <v>0.01242351206549067</v>
      </c>
      <c r="P23" s="238">
        <v>28</v>
      </c>
      <c r="Q23" s="197">
        <v>0.014714215222647037</v>
      </c>
      <c r="R23" s="81">
        <v>2811</v>
      </c>
      <c r="S23" s="197">
        <v>0.059176052676643796</v>
      </c>
      <c r="T23" s="81">
        <v>5788</v>
      </c>
      <c r="U23" s="197">
        <v>0.03820200261231038</v>
      </c>
    </row>
    <row r="24" spans="1:21" s="71" customFormat="1" ht="12" customHeight="1">
      <c r="A24" s="84"/>
      <c r="B24" s="644"/>
      <c r="C24" s="122"/>
      <c r="D24" s="123" t="s">
        <v>427</v>
      </c>
      <c r="E24" s="173">
        <v>0</v>
      </c>
      <c r="F24" s="195">
        <v>0</v>
      </c>
      <c r="G24" s="238">
        <v>22</v>
      </c>
      <c r="H24" s="197">
        <v>0.009643539338933478</v>
      </c>
      <c r="I24" s="81">
        <v>784</v>
      </c>
      <c r="J24" s="197">
        <v>0.02085817003335495</v>
      </c>
      <c r="K24" s="81">
        <v>1726</v>
      </c>
      <c r="L24" s="197">
        <v>0.014023536002025066</v>
      </c>
      <c r="M24" s="80"/>
      <c r="N24" s="173">
        <v>3</v>
      </c>
      <c r="O24" s="195">
        <v>0.009695036378157962</v>
      </c>
      <c r="P24" s="238">
        <v>8</v>
      </c>
      <c r="Q24" s="197">
        <v>0.003683782885285456</v>
      </c>
      <c r="R24" s="81">
        <v>774</v>
      </c>
      <c r="S24" s="197">
        <v>0.015125669355641953</v>
      </c>
      <c r="T24" s="81">
        <v>1671</v>
      </c>
      <c r="U24" s="197">
        <v>0.01007204963623239</v>
      </c>
    </row>
    <row r="25" spans="1:21" s="71" customFormat="1" ht="12" customHeight="1">
      <c r="A25" s="84"/>
      <c r="B25" s="644"/>
      <c r="C25" s="122"/>
      <c r="D25" s="123" t="s">
        <v>428</v>
      </c>
      <c r="E25" s="173">
        <v>3</v>
      </c>
      <c r="F25" s="195">
        <v>0.026448597076867607</v>
      </c>
      <c r="G25" s="238">
        <v>31</v>
      </c>
      <c r="H25" s="197">
        <v>0.014992929893014368</v>
      </c>
      <c r="I25" s="81">
        <v>1513</v>
      </c>
      <c r="J25" s="197">
        <v>0.043706143149844265</v>
      </c>
      <c r="K25" s="81">
        <v>4800</v>
      </c>
      <c r="L25" s="197">
        <v>0.03782087697432805</v>
      </c>
      <c r="M25" s="80"/>
      <c r="N25" s="173">
        <v>5</v>
      </c>
      <c r="O25" s="195">
        <v>0.014931938374334803</v>
      </c>
      <c r="P25" s="238">
        <v>22</v>
      </c>
      <c r="Q25" s="197">
        <v>0.014005622171688499</v>
      </c>
      <c r="R25" s="81">
        <v>1937</v>
      </c>
      <c r="S25" s="197">
        <v>0.04157475366486535</v>
      </c>
      <c r="T25" s="81">
        <v>5430</v>
      </c>
      <c r="U25" s="197">
        <v>0.03464877729174289</v>
      </c>
    </row>
    <row r="26" spans="1:21" s="71" customFormat="1" ht="12" customHeight="1">
      <c r="A26" s="84"/>
      <c r="B26" s="644"/>
      <c r="C26" s="122"/>
      <c r="D26" s="123" t="s">
        <v>429</v>
      </c>
      <c r="E26" s="173">
        <v>3</v>
      </c>
      <c r="F26" s="195">
        <v>0.03559748285817402</v>
      </c>
      <c r="G26" s="238">
        <v>83</v>
      </c>
      <c r="H26" s="197">
        <v>0.03645151202450743</v>
      </c>
      <c r="I26" s="81">
        <v>1046</v>
      </c>
      <c r="J26" s="197">
        <v>0.030196681529444613</v>
      </c>
      <c r="K26" s="81">
        <v>4281</v>
      </c>
      <c r="L26" s="197">
        <v>0.03051301567930901</v>
      </c>
      <c r="M26" s="80"/>
      <c r="N26" s="173">
        <v>6</v>
      </c>
      <c r="O26" s="195">
        <v>0.020019408666340582</v>
      </c>
      <c r="P26" s="238">
        <v>59</v>
      </c>
      <c r="Q26" s="197">
        <v>0.027458638095849176</v>
      </c>
      <c r="R26" s="81">
        <v>1293</v>
      </c>
      <c r="S26" s="197">
        <v>0.02694344664214367</v>
      </c>
      <c r="T26" s="81">
        <v>4521</v>
      </c>
      <c r="U26" s="197">
        <v>0.026606159648896902</v>
      </c>
    </row>
    <row r="27" spans="1:21" s="71" customFormat="1" ht="12" customHeight="1">
      <c r="A27" s="84"/>
      <c r="B27" s="644"/>
      <c r="C27" s="122"/>
      <c r="D27" s="123" t="s">
        <v>172</v>
      </c>
      <c r="E27" s="173">
        <v>0</v>
      </c>
      <c r="F27" s="195">
        <v>0</v>
      </c>
      <c r="G27" s="238">
        <v>25</v>
      </c>
      <c r="H27" s="197">
        <v>0.010462509302848469</v>
      </c>
      <c r="I27" s="81">
        <v>532</v>
      </c>
      <c r="J27" s="197">
        <v>0.01534505233838195</v>
      </c>
      <c r="K27" s="81">
        <v>2110</v>
      </c>
      <c r="L27" s="197">
        <v>0.015572483327371328</v>
      </c>
      <c r="M27" s="80"/>
      <c r="N27" s="173">
        <v>5</v>
      </c>
      <c r="O27" s="195">
        <v>0.016968542994590056</v>
      </c>
      <c r="P27" s="238">
        <v>21</v>
      </c>
      <c r="Q27" s="197">
        <v>0.01066280194363025</v>
      </c>
      <c r="R27" s="81">
        <v>790</v>
      </c>
      <c r="S27" s="197">
        <v>0.01715555664851018</v>
      </c>
      <c r="T27" s="81">
        <v>2660</v>
      </c>
      <c r="U27" s="197">
        <v>0.015971203372527863</v>
      </c>
    </row>
    <row r="28" spans="1:21" s="71" customFormat="1" ht="11.25" customHeight="1">
      <c r="A28" s="84"/>
      <c r="B28" s="644"/>
      <c r="C28" s="122"/>
      <c r="D28" s="123" t="s">
        <v>430</v>
      </c>
      <c r="E28" s="173">
        <v>5</v>
      </c>
      <c r="F28" s="195">
        <v>0.05322988090941909</v>
      </c>
      <c r="G28" s="238">
        <v>92</v>
      </c>
      <c r="H28" s="197">
        <v>0.04199777361977853</v>
      </c>
      <c r="I28" s="81">
        <v>1822</v>
      </c>
      <c r="J28" s="197">
        <v>0.05142833530634158</v>
      </c>
      <c r="K28" s="81">
        <v>7225</v>
      </c>
      <c r="L28" s="197">
        <v>0.05080863422510633</v>
      </c>
      <c r="M28" s="80"/>
      <c r="N28" s="173">
        <v>23</v>
      </c>
      <c r="O28" s="195">
        <v>0.0759012500049328</v>
      </c>
      <c r="P28" s="238">
        <v>104</v>
      </c>
      <c r="Q28" s="197">
        <v>0.05376450123885354</v>
      </c>
      <c r="R28" s="81">
        <v>3249</v>
      </c>
      <c r="S28" s="197">
        <v>0.06703757442495348</v>
      </c>
      <c r="T28" s="81">
        <v>10878</v>
      </c>
      <c r="U28" s="197">
        <v>0.06177037487801831</v>
      </c>
    </row>
    <row r="29" spans="1:21" s="71" customFormat="1" ht="12" customHeight="1">
      <c r="A29" s="84"/>
      <c r="B29" s="153"/>
      <c r="C29" s="124"/>
      <c r="D29" s="125" t="s">
        <v>392</v>
      </c>
      <c r="E29" s="174">
        <v>104</v>
      </c>
      <c r="F29" s="196">
        <v>1</v>
      </c>
      <c r="G29" s="239">
        <v>2180</v>
      </c>
      <c r="H29" s="198">
        <v>1</v>
      </c>
      <c r="I29" s="82">
        <v>36710</v>
      </c>
      <c r="J29" s="198">
        <v>1</v>
      </c>
      <c r="K29" s="82">
        <v>143688</v>
      </c>
      <c r="L29" s="198">
        <v>1</v>
      </c>
      <c r="M29" s="80"/>
      <c r="N29" s="174">
        <v>309</v>
      </c>
      <c r="O29" s="196">
        <v>1</v>
      </c>
      <c r="P29" s="239">
        <v>2012</v>
      </c>
      <c r="Q29" s="198">
        <v>1</v>
      </c>
      <c r="R29" s="82">
        <v>49612</v>
      </c>
      <c r="S29" s="198">
        <v>1</v>
      </c>
      <c r="T29" s="82">
        <v>177955</v>
      </c>
      <c r="U29" s="198">
        <v>1</v>
      </c>
    </row>
    <row r="30" spans="1:21" s="71" customFormat="1" ht="12" customHeight="1">
      <c r="A30" s="83" t="s">
        <v>431</v>
      </c>
      <c r="B30" s="627" t="s">
        <v>175</v>
      </c>
      <c r="C30" s="122" t="s">
        <v>474</v>
      </c>
      <c r="D30" s="123" t="s">
        <v>530</v>
      </c>
      <c r="E30" s="173">
        <v>98</v>
      </c>
      <c r="F30" s="195">
        <v>0.9124134492882071</v>
      </c>
      <c r="G30" s="238">
        <v>2084</v>
      </c>
      <c r="H30" s="197">
        <v>0.9117867819267977</v>
      </c>
      <c r="I30" s="81">
        <v>31129</v>
      </c>
      <c r="J30" s="197">
        <v>0.8334848443064833</v>
      </c>
      <c r="K30" s="81">
        <v>123754</v>
      </c>
      <c r="L30" s="197">
        <v>0.8372696770537296</v>
      </c>
      <c r="M30" s="80"/>
      <c r="N30" s="173">
        <v>2</v>
      </c>
      <c r="O30" s="195">
        <v>0.006079884464046258</v>
      </c>
      <c r="P30" s="238">
        <v>1</v>
      </c>
      <c r="Q30" s="197">
        <v>0.0003530897660780394</v>
      </c>
      <c r="R30" s="81">
        <v>97</v>
      </c>
      <c r="S30" s="197">
        <v>0.0022581926096262262</v>
      </c>
      <c r="T30" s="81">
        <v>302</v>
      </c>
      <c r="U30" s="197">
        <v>0.0019265208626147883</v>
      </c>
    </row>
    <row r="31" spans="1:21" s="71" customFormat="1" ht="12" customHeight="1">
      <c r="A31" s="84"/>
      <c r="B31" s="627"/>
      <c r="C31" s="122"/>
      <c r="D31" s="123" t="s">
        <v>531</v>
      </c>
      <c r="E31" s="173">
        <v>5</v>
      </c>
      <c r="F31" s="195">
        <v>0.0612779039494822</v>
      </c>
      <c r="G31" s="238">
        <v>162</v>
      </c>
      <c r="H31" s="197">
        <v>0.07096343566234206</v>
      </c>
      <c r="I31" s="81">
        <v>4488</v>
      </c>
      <c r="J31" s="197">
        <v>0.13117776864822603</v>
      </c>
      <c r="K31" s="81">
        <v>15951</v>
      </c>
      <c r="L31" s="197">
        <v>0.1276077300514696</v>
      </c>
      <c r="M31" s="80"/>
      <c r="N31" s="173">
        <v>5</v>
      </c>
      <c r="O31" s="195">
        <v>0.016821202734995145</v>
      </c>
      <c r="P31" s="238">
        <v>3</v>
      </c>
      <c r="Q31" s="197">
        <v>0.0014246734346662843</v>
      </c>
      <c r="R31" s="81">
        <v>264</v>
      </c>
      <c r="S31" s="197">
        <v>0.005875127904545589</v>
      </c>
      <c r="T31" s="81">
        <v>873</v>
      </c>
      <c r="U31" s="197">
        <v>0.005379507954736471</v>
      </c>
    </row>
    <row r="32" spans="1:21" s="71" customFormat="1" ht="12" customHeight="1">
      <c r="A32" s="84"/>
      <c r="B32" s="627"/>
      <c r="C32" s="122"/>
      <c r="D32" s="123" t="s">
        <v>532</v>
      </c>
      <c r="E32" s="173">
        <v>0</v>
      </c>
      <c r="F32" s="195">
        <v>0</v>
      </c>
      <c r="G32" s="238">
        <v>13</v>
      </c>
      <c r="H32" s="197">
        <v>0.007590562723260381</v>
      </c>
      <c r="I32" s="81">
        <v>517</v>
      </c>
      <c r="J32" s="197">
        <v>0.015999972060216375</v>
      </c>
      <c r="K32" s="81">
        <v>2003</v>
      </c>
      <c r="L32" s="197">
        <v>0.017318814716787326</v>
      </c>
      <c r="M32" s="80"/>
      <c r="N32" s="173">
        <v>31</v>
      </c>
      <c r="O32" s="195">
        <v>0.10048952522492233</v>
      </c>
      <c r="P32" s="238">
        <v>63</v>
      </c>
      <c r="Q32" s="197">
        <v>0.031652553941040745</v>
      </c>
      <c r="R32" s="81">
        <v>2877</v>
      </c>
      <c r="S32" s="197">
        <v>0.05983273912981098</v>
      </c>
      <c r="T32" s="81">
        <v>10833</v>
      </c>
      <c r="U32" s="197">
        <v>0.06367125238241828</v>
      </c>
    </row>
    <row r="33" spans="1:21" s="71" customFormat="1" ht="12" customHeight="1">
      <c r="A33" s="84"/>
      <c r="B33" s="627"/>
      <c r="C33" s="122"/>
      <c r="D33" s="123" t="s">
        <v>533</v>
      </c>
      <c r="E33" s="173">
        <v>2</v>
      </c>
      <c r="F33" s="195">
        <v>0.026308646762311025</v>
      </c>
      <c r="G33" s="238">
        <v>5</v>
      </c>
      <c r="H33" s="197">
        <v>0.0028340992637294077</v>
      </c>
      <c r="I33" s="81">
        <v>212</v>
      </c>
      <c r="J33" s="197">
        <v>0.006926615318814385</v>
      </c>
      <c r="K33" s="81">
        <v>716</v>
      </c>
      <c r="L33" s="197">
        <v>0.0063059326973218584</v>
      </c>
      <c r="M33" s="80"/>
      <c r="N33" s="173">
        <v>267</v>
      </c>
      <c r="O33" s="195">
        <v>0.8580801078468653</v>
      </c>
      <c r="P33" s="238">
        <v>1990</v>
      </c>
      <c r="Q33" s="197">
        <v>0.9501053949198816</v>
      </c>
      <c r="R33" s="81">
        <v>45021</v>
      </c>
      <c r="S33" s="197">
        <v>0.9031867425474641</v>
      </c>
      <c r="T33" s="81">
        <v>161206</v>
      </c>
      <c r="U33" s="197">
        <v>0.8999653764765625</v>
      </c>
    </row>
    <row r="34" spans="1:21" s="71" customFormat="1" ht="12" customHeight="1">
      <c r="A34" s="84"/>
      <c r="B34" s="627"/>
      <c r="C34" s="122"/>
      <c r="D34" s="123" t="s">
        <v>176</v>
      </c>
      <c r="E34" s="173">
        <v>0</v>
      </c>
      <c r="F34" s="195">
        <v>0</v>
      </c>
      <c r="G34" s="238">
        <v>11</v>
      </c>
      <c r="H34" s="197">
        <v>0.006825120423868125</v>
      </c>
      <c r="I34" s="81">
        <v>349</v>
      </c>
      <c r="J34" s="197">
        <v>0.012410799666308148</v>
      </c>
      <c r="K34" s="81">
        <v>1253</v>
      </c>
      <c r="L34" s="197">
        <v>0.011497845480796935</v>
      </c>
      <c r="M34" s="80"/>
      <c r="N34" s="173">
        <v>5</v>
      </c>
      <c r="O34" s="195">
        <v>0.018529279729169835</v>
      </c>
      <c r="P34" s="238">
        <v>26</v>
      </c>
      <c r="Q34" s="197">
        <v>0.01646428793834306</v>
      </c>
      <c r="R34" s="81">
        <v>1356</v>
      </c>
      <c r="S34" s="197">
        <v>0.028847197808639712</v>
      </c>
      <c r="T34" s="81">
        <v>4685</v>
      </c>
      <c r="U34" s="197">
        <v>0.02905734232356656</v>
      </c>
    </row>
    <row r="35" spans="1:21" s="71" customFormat="1" ht="12" customHeight="1">
      <c r="A35" s="84"/>
      <c r="B35" s="627"/>
      <c r="C35" s="124"/>
      <c r="D35" s="125" t="s">
        <v>392</v>
      </c>
      <c r="E35" s="174">
        <v>105</v>
      </c>
      <c r="F35" s="196">
        <v>1</v>
      </c>
      <c r="G35" s="242">
        <v>2275</v>
      </c>
      <c r="H35" s="205">
        <v>1</v>
      </c>
      <c r="I35" s="91">
        <v>36695</v>
      </c>
      <c r="J35" s="205">
        <v>1</v>
      </c>
      <c r="K35" s="91">
        <v>143677</v>
      </c>
      <c r="L35" s="205">
        <v>1</v>
      </c>
      <c r="M35" s="80"/>
      <c r="N35" s="174">
        <v>310</v>
      </c>
      <c r="O35" s="196">
        <v>1</v>
      </c>
      <c r="P35" s="242">
        <v>2083</v>
      </c>
      <c r="Q35" s="205">
        <v>1</v>
      </c>
      <c r="R35" s="91">
        <v>49615</v>
      </c>
      <c r="S35" s="205">
        <v>1</v>
      </c>
      <c r="T35" s="91">
        <v>177899</v>
      </c>
      <c r="U35" s="205">
        <v>1</v>
      </c>
    </row>
    <row r="36" spans="1:21" s="71" customFormat="1" ht="12" customHeight="1">
      <c r="A36" s="83" t="s">
        <v>174</v>
      </c>
      <c r="B36" s="627" t="s">
        <v>178</v>
      </c>
      <c r="C36" s="122" t="s">
        <v>179</v>
      </c>
      <c r="D36" s="123" t="s">
        <v>180</v>
      </c>
      <c r="E36" s="175">
        <v>86</v>
      </c>
      <c r="F36" s="199">
        <v>0.7923617844682224</v>
      </c>
      <c r="G36" s="238">
        <v>2132</v>
      </c>
      <c r="H36" s="197">
        <v>0.9260729640722337</v>
      </c>
      <c r="I36" s="81">
        <v>33102</v>
      </c>
      <c r="J36" s="197">
        <v>0.8891156228905541</v>
      </c>
      <c r="K36" s="81">
        <v>130292</v>
      </c>
      <c r="L36" s="197">
        <v>0.8915191585238387</v>
      </c>
      <c r="M36" s="80"/>
      <c r="N36" s="175">
        <v>89</v>
      </c>
      <c r="O36" s="199">
        <v>0.27704082494957644</v>
      </c>
      <c r="P36" s="238">
        <v>1438</v>
      </c>
      <c r="Q36" s="197">
        <v>0.6851080730088823</v>
      </c>
      <c r="R36" s="81">
        <v>24080</v>
      </c>
      <c r="S36" s="197">
        <v>0.4624250859370197</v>
      </c>
      <c r="T36" s="81">
        <v>101681</v>
      </c>
      <c r="U36" s="197">
        <v>0.5411280536094917</v>
      </c>
    </row>
    <row r="37" spans="1:21" s="71" customFormat="1" ht="12" customHeight="1">
      <c r="A37" s="84"/>
      <c r="B37" s="627"/>
      <c r="C37" s="122"/>
      <c r="D37" s="123" t="s">
        <v>181</v>
      </c>
      <c r="E37" s="173">
        <v>16</v>
      </c>
      <c r="F37" s="195">
        <v>0.207638215531778</v>
      </c>
      <c r="G37" s="238">
        <v>143</v>
      </c>
      <c r="H37" s="197">
        <v>0.07392703592776508</v>
      </c>
      <c r="I37" s="81">
        <v>3591</v>
      </c>
      <c r="J37" s="197">
        <v>0.11088437710951876</v>
      </c>
      <c r="K37" s="81">
        <v>13335</v>
      </c>
      <c r="L37" s="197">
        <v>0.10848084147614934</v>
      </c>
      <c r="M37" s="80"/>
      <c r="N37" s="173">
        <v>221</v>
      </c>
      <c r="O37" s="195">
        <v>0.7229591750504221</v>
      </c>
      <c r="P37" s="238">
        <v>644</v>
      </c>
      <c r="Q37" s="197">
        <v>0.31489192699113444</v>
      </c>
      <c r="R37" s="81">
        <v>25537</v>
      </c>
      <c r="S37" s="197">
        <v>0.5375749140631142</v>
      </c>
      <c r="T37" s="81">
        <v>76324</v>
      </c>
      <c r="U37" s="197">
        <v>0.45887194639046436</v>
      </c>
    </row>
    <row r="38" spans="1:21" s="71" customFormat="1" ht="12" customHeight="1">
      <c r="A38" s="84"/>
      <c r="B38" s="627"/>
      <c r="C38" s="124"/>
      <c r="D38" s="125" t="s">
        <v>392</v>
      </c>
      <c r="E38" s="174">
        <v>102</v>
      </c>
      <c r="F38" s="196">
        <v>1</v>
      </c>
      <c r="G38" s="239">
        <v>2275</v>
      </c>
      <c r="H38" s="198">
        <v>1</v>
      </c>
      <c r="I38" s="82">
        <v>36693</v>
      </c>
      <c r="J38" s="198">
        <v>1</v>
      </c>
      <c r="K38" s="82">
        <v>143627</v>
      </c>
      <c r="L38" s="198">
        <v>1</v>
      </c>
      <c r="M38" s="80"/>
      <c r="N38" s="174">
        <v>310</v>
      </c>
      <c r="O38" s="196">
        <v>1</v>
      </c>
      <c r="P38" s="239">
        <v>2082</v>
      </c>
      <c r="Q38" s="198">
        <v>1</v>
      </c>
      <c r="R38" s="82">
        <v>49617</v>
      </c>
      <c r="S38" s="198">
        <v>1</v>
      </c>
      <c r="T38" s="82">
        <v>178005</v>
      </c>
      <c r="U38" s="198">
        <v>1</v>
      </c>
    </row>
    <row r="39" spans="1:21" s="71" customFormat="1" ht="22.5" customHeight="1">
      <c r="A39" s="83" t="s">
        <v>177</v>
      </c>
      <c r="B39" s="627" t="s">
        <v>85</v>
      </c>
      <c r="C39" s="145" t="s">
        <v>435</v>
      </c>
      <c r="D39" s="146" t="s">
        <v>439</v>
      </c>
      <c r="E39" s="180">
        <v>9</v>
      </c>
      <c r="F39" s="207">
        <v>0.12288262338669498</v>
      </c>
      <c r="G39" s="244">
        <v>57</v>
      </c>
      <c r="H39" s="210">
        <v>0.032212059389780084</v>
      </c>
      <c r="I39" s="139">
        <v>1574</v>
      </c>
      <c r="J39" s="210">
        <v>0.05067613369910325</v>
      </c>
      <c r="K39" s="139">
        <v>5360</v>
      </c>
      <c r="L39" s="210">
        <v>0.04700961764319657</v>
      </c>
      <c r="M39" s="89"/>
      <c r="N39" s="180">
        <v>65</v>
      </c>
      <c r="O39" s="207">
        <v>0.21223008838783233</v>
      </c>
      <c r="P39" s="244">
        <v>143</v>
      </c>
      <c r="Q39" s="210">
        <v>0.06831363718704703</v>
      </c>
      <c r="R39" s="139">
        <v>4295</v>
      </c>
      <c r="S39" s="210">
        <v>0.09195989749572872</v>
      </c>
      <c r="T39" s="139">
        <v>13170</v>
      </c>
      <c r="U39" s="210">
        <v>0.08012278994580174</v>
      </c>
    </row>
    <row r="40" spans="1:21" s="71" customFormat="1" ht="22.5" customHeight="1">
      <c r="A40" s="84"/>
      <c r="B40" s="627"/>
      <c r="C40" s="145" t="s">
        <v>436</v>
      </c>
      <c r="D40" s="146" t="s">
        <v>440</v>
      </c>
      <c r="E40" s="180">
        <v>9</v>
      </c>
      <c r="F40" s="207">
        <v>0.11389519747410425</v>
      </c>
      <c r="G40" s="244">
        <v>116</v>
      </c>
      <c r="H40" s="210">
        <v>0.060895085166285154</v>
      </c>
      <c r="I40" s="139">
        <v>3182</v>
      </c>
      <c r="J40" s="210">
        <v>0.09491687666320597</v>
      </c>
      <c r="K40" s="139">
        <v>12090</v>
      </c>
      <c r="L40" s="210">
        <v>0.09505731856615052</v>
      </c>
      <c r="M40" s="89"/>
      <c r="N40" s="180">
        <v>144</v>
      </c>
      <c r="O40" s="207">
        <v>0.4654998506306978</v>
      </c>
      <c r="P40" s="244">
        <v>495</v>
      </c>
      <c r="Q40" s="210">
        <v>0.2534697854316356</v>
      </c>
      <c r="R40" s="139">
        <v>22403</v>
      </c>
      <c r="S40" s="210">
        <v>0.4760718698925422</v>
      </c>
      <c r="T40" s="139">
        <v>67579</v>
      </c>
      <c r="U40" s="210">
        <v>0.4139148483792487</v>
      </c>
    </row>
    <row r="41" spans="1:21" s="71" customFormat="1" ht="22.5" customHeight="1">
      <c r="A41" s="84"/>
      <c r="B41" s="627"/>
      <c r="C41" s="145" t="s">
        <v>394</v>
      </c>
      <c r="D41" s="146" t="s">
        <v>441</v>
      </c>
      <c r="E41" s="180">
        <v>12</v>
      </c>
      <c r="F41" s="207">
        <v>0.12266382318728214</v>
      </c>
      <c r="G41" s="244">
        <v>187</v>
      </c>
      <c r="H41" s="210">
        <v>0.09135300370419257</v>
      </c>
      <c r="I41" s="139">
        <v>3147</v>
      </c>
      <c r="J41" s="210">
        <v>0.09520538439747131</v>
      </c>
      <c r="K41" s="139">
        <v>11799</v>
      </c>
      <c r="L41" s="210">
        <v>0.09368757358872816</v>
      </c>
      <c r="M41" s="89"/>
      <c r="N41" s="180">
        <v>147</v>
      </c>
      <c r="O41" s="207">
        <v>0.4819673765045197</v>
      </c>
      <c r="P41" s="244">
        <v>478</v>
      </c>
      <c r="Q41" s="210">
        <v>0.244951280088092</v>
      </c>
      <c r="R41" s="139">
        <v>13950</v>
      </c>
      <c r="S41" s="210">
        <v>0.2912512328017343</v>
      </c>
      <c r="T41" s="139">
        <v>45635</v>
      </c>
      <c r="U41" s="210">
        <v>0.2695329407293389</v>
      </c>
    </row>
    <row r="42" spans="1:21" s="71" customFormat="1" ht="12" customHeight="1">
      <c r="A42" s="84"/>
      <c r="B42" s="627"/>
      <c r="C42" s="145" t="s">
        <v>437</v>
      </c>
      <c r="D42" s="146" t="s">
        <v>126</v>
      </c>
      <c r="E42" s="179">
        <v>77</v>
      </c>
      <c r="F42" s="206">
        <v>0.6668670027142304</v>
      </c>
      <c r="G42" s="243">
        <v>1815</v>
      </c>
      <c r="H42" s="209">
        <v>0.8233645846082367</v>
      </c>
      <c r="I42" s="138">
        <v>28884</v>
      </c>
      <c r="J42" s="209">
        <v>0.775230085069191</v>
      </c>
      <c r="K42" s="138">
        <v>114239</v>
      </c>
      <c r="L42" s="209">
        <v>0.7791701820122873</v>
      </c>
      <c r="M42" s="80"/>
      <c r="N42" s="179">
        <v>54</v>
      </c>
      <c r="O42" s="206">
        <v>0.1652378749125021</v>
      </c>
      <c r="P42" s="243">
        <v>1105</v>
      </c>
      <c r="Q42" s="209">
        <v>0.548497505295265</v>
      </c>
      <c r="R42" s="138">
        <v>17905</v>
      </c>
      <c r="S42" s="209">
        <v>0.3398208114308747</v>
      </c>
      <c r="T42" s="138">
        <v>77314</v>
      </c>
      <c r="U42" s="209">
        <v>0.40633035481162155</v>
      </c>
    </row>
    <row r="43" spans="1:21" s="73" customFormat="1" ht="12" customHeight="1">
      <c r="A43" s="84"/>
      <c r="B43" s="627"/>
      <c r="C43" s="145" t="s">
        <v>438</v>
      </c>
      <c r="D43" s="129" t="s">
        <v>172</v>
      </c>
      <c r="E43" s="180">
        <v>2</v>
      </c>
      <c r="F43" s="207">
        <v>0.017321220849720303</v>
      </c>
      <c r="G43" s="244">
        <v>58</v>
      </c>
      <c r="H43" s="210">
        <v>0.02794933286882592</v>
      </c>
      <c r="I43" s="139">
        <v>1191</v>
      </c>
      <c r="J43" s="210">
        <v>0.03631490477654433</v>
      </c>
      <c r="K43" s="139">
        <v>4689</v>
      </c>
      <c r="L43" s="210">
        <v>0.03709305330907498</v>
      </c>
      <c r="M43" s="89"/>
      <c r="N43" s="180">
        <v>22</v>
      </c>
      <c r="O43" s="207">
        <v>0.07419565075767326</v>
      </c>
      <c r="P43" s="244">
        <v>49</v>
      </c>
      <c r="Q43" s="210">
        <v>0.026123129365022285</v>
      </c>
      <c r="R43" s="139">
        <v>2096</v>
      </c>
      <c r="S43" s="210">
        <v>0.045288412566777826</v>
      </c>
      <c r="T43" s="139">
        <v>7266</v>
      </c>
      <c r="U43" s="210">
        <v>0.04317490803348901</v>
      </c>
    </row>
    <row r="44" spans="1:21" s="73" customFormat="1" ht="12" customHeight="1">
      <c r="A44" s="281" t="s">
        <v>604</v>
      </c>
      <c r="B44" s="627" t="s">
        <v>634</v>
      </c>
      <c r="C44" s="143" t="s">
        <v>612</v>
      </c>
      <c r="D44" s="292" t="s">
        <v>167</v>
      </c>
      <c r="E44" s="293">
        <v>102</v>
      </c>
      <c r="F44" s="294">
        <v>0.9734615137469861</v>
      </c>
      <c r="G44" s="295">
        <v>2135</v>
      </c>
      <c r="H44" s="296">
        <v>0.9857127688983289</v>
      </c>
      <c r="I44" s="297">
        <v>35630</v>
      </c>
      <c r="J44" s="296">
        <v>0.9722695621425995</v>
      </c>
      <c r="K44" s="297">
        <v>139472</v>
      </c>
      <c r="L44" s="296">
        <v>0.975741330747659</v>
      </c>
      <c r="M44" s="89"/>
      <c r="N44" s="293">
        <v>293</v>
      </c>
      <c r="O44" s="294">
        <v>0.9488704093009146</v>
      </c>
      <c r="P44" s="295">
        <v>1863</v>
      </c>
      <c r="Q44" s="296">
        <v>0.9786946014638943</v>
      </c>
      <c r="R44" s="297">
        <v>46163</v>
      </c>
      <c r="S44" s="296">
        <v>0.9322614116664591</v>
      </c>
      <c r="T44" s="297">
        <v>167166</v>
      </c>
      <c r="U44" s="296">
        <v>0.9466716879522373</v>
      </c>
    </row>
    <row r="45" spans="1:21" s="73" customFormat="1" ht="12" customHeight="1">
      <c r="A45" s="84"/>
      <c r="B45" s="627"/>
      <c r="C45" s="122"/>
      <c r="D45" s="69" t="s">
        <v>168</v>
      </c>
      <c r="E45" s="177">
        <v>2</v>
      </c>
      <c r="F45" s="201">
        <v>0.026538486253013884</v>
      </c>
      <c r="G45" s="241">
        <v>26</v>
      </c>
      <c r="H45" s="204">
        <v>0.014287231101671254</v>
      </c>
      <c r="I45" s="90">
        <v>731</v>
      </c>
      <c r="J45" s="204">
        <v>0.027730437857373235</v>
      </c>
      <c r="K45" s="90">
        <v>2674</v>
      </c>
      <c r="L45" s="204">
        <v>0.024258669252381092</v>
      </c>
      <c r="M45" s="89"/>
      <c r="N45" s="177">
        <v>16</v>
      </c>
      <c r="O45" s="201">
        <v>0.05112959069908512</v>
      </c>
      <c r="P45" s="241">
        <v>40</v>
      </c>
      <c r="Q45" s="204">
        <v>0.021305398536108067</v>
      </c>
      <c r="R45" s="90">
        <v>2883</v>
      </c>
      <c r="S45" s="204">
        <v>0.0677385883336149</v>
      </c>
      <c r="T45" s="90">
        <v>8143</v>
      </c>
      <c r="U45" s="204">
        <v>0.053328312047751625</v>
      </c>
    </row>
    <row r="46" spans="1:21" s="73" customFormat="1" ht="39.75" customHeight="1">
      <c r="A46" s="84"/>
      <c r="B46" s="627"/>
      <c r="C46" s="124"/>
      <c r="D46" s="211" t="s">
        <v>392</v>
      </c>
      <c r="E46" s="212">
        <v>104</v>
      </c>
      <c r="F46" s="213">
        <v>1</v>
      </c>
      <c r="G46" s="260">
        <v>2161</v>
      </c>
      <c r="H46" s="261">
        <v>1</v>
      </c>
      <c r="I46" s="262">
        <v>36361</v>
      </c>
      <c r="J46" s="261">
        <v>1</v>
      </c>
      <c r="K46" s="262">
        <v>142146</v>
      </c>
      <c r="L46" s="261">
        <v>1</v>
      </c>
      <c r="M46" s="89"/>
      <c r="N46" s="212">
        <v>309</v>
      </c>
      <c r="O46" s="213">
        <v>1</v>
      </c>
      <c r="P46" s="260">
        <v>1903</v>
      </c>
      <c r="Q46" s="261">
        <v>1</v>
      </c>
      <c r="R46" s="262">
        <v>49046</v>
      </c>
      <c r="S46" s="261">
        <v>1</v>
      </c>
      <c r="T46" s="262">
        <v>175309</v>
      </c>
      <c r="U46" s="261">
        <v>1</v>
      </c>
    </row>
    <row r="47" spans="1:21" s="73" customFormat="1" ht="12" customHeight="1">
      <c r="A47" s="281" t="s">
        <v>604</v>
      </c>
      <c r="B47" s="627" t="s">
        <v>633</v>
      </c>
      <c r="C47" s="143" t="s">
        <v>613</v>
      </c>
      <c r="D47" s="292" t="s">
        <v>167</v>
      </c>
      <c r="E47" s="293">
        <v>2</v>
      </c>
      <c r="F47" s="294">
        <v>1</v>
      </c>
      <c r="G47" s="295">
        <v>21</v>
      </c>
      <c r="H47" s="296">
        <v>0.798839725629619</v>
      </c>
      <c r="I47" s="297">
        <v>422</v>
      </c>
      <c r="J47" s="296">
        <v>0.5271288205634684</v>
      </c>
      <c r="K47" s="297">
        <v>1636</v>
      </c>
      <c r="L47" s="296">
        <v>0.5589421304288744</v>
      </c>
      <c r="M47" s="89"/>
      <c r="N47" s="293">
        <v>6</v>
      </c>
      <c r="O47" s="294">
        <v>0.34321718967658094</v>
      </c>
      <c r="P47" s="295">
        <v>32</v>
      </c>
      <c r="Q47" s="296">
        <v>0.803196479966457</v>
      </c>
      <c r="R47" s="297">
        <v>1422</v>
      </c>
      <c r="S47" s="296">
        <v>0.47503661747345916</v>
      </c>
      <c r="T47" s="297">
        <v>4435</v>
      </c>
      <c r="U47" s="296">
        <v>0.5356325489364666</v>
      </c>
    </row>
    <row r="48" spans="1:21" s="73" customFormat="1" ht="12" customHeight="1">
      <c r="A48" s="84"/>
      <c r="B48" s="627"/>
      <c r="C48" s="122"/>
      <c r="D48" s="69" t="s">
        <v>168</v>
      </c>
      <c r="E48" s="177">
        <v>0</v>
      </c>
      <c r="F48" s="201">
        <v>0</v>
      </c>
      <c r="G48" s="241">
        <v>5</v>
      </c>
      <c r="H48" s="204">
        <v>0.20116027437038067</v>
      </c>
      <c r="I48" s="90">
        <v>301</v>
      </c>
      <c r="J48" s="204">
        <v>0.4728711794365289</v>
      </c>
      <c r="K48" s="90">
        <v>1014</v>
      </c>
      <c r="L48" s="204">
        <v>0.44105786957111753</v>
      </c>
      <c r="M48" s="89"/>
      <c r="N48" s="177">
        <v>10</v>
      </c>
      <c r="O48" s="201">
        <v>0.656782810323419</v>
      </c>
      <c r="P48" s="241">
        <v>8</v>
      </c>
      <c r="Q48" s="204">
        <v>0.19680352003354307</v>
      </c>
      <c r="R48" s="90">
        <v>1435</v>
      </c>
      <c r="S48" s="204">
        <v>0.5249633825265398</v>
      </c>
      <c r="T48" s="90">
        <v>3651</v>
      </c>
      <c r="U48" s="204">
        <v>0.464367451063534</v>
      </c>
    </row>
    <row r="49" spans="1:21" s="73" customFormat="1" ht="45" customHeight="1">
      <c r="A49" s="84"/>
      <c r="B49" s="627"/>
      <c r="C49" s="124"/>
      <c r="D49" s="211" t="s">
        <v>392</v>
      </c>
      <c r="E49" s="212">
        <v>2</v>
      </c>
      <c r="F49" s="213">
        <v>1</v>
      </c>
      <c r="G49" s="260">
        <v>26</v>
      </c>
      <c r="H49" s="261">
        <v>1</v>
      </c>
      <c r="I49" s="262">
        <v>723</v>
      </c>
      <c r="J49" s="261">
        <v>1</v>
      </c>
      <c r="K49" s="262">
        <v>2650</v>
      </c>
      <c r="L49" s="261">
        <v>1</v>
      </c>
      <c r="M49" s="89"/>
      <c r="N49" s="212">
        <v>16</v>
      </c>
      <c r="O49" s="213">
        <v>1</v>
      </c>
      <c r="P49" s="260">
        <v>40</v>
      </c>
      <c r="Q49" s="261">
        <v>1</v>
      </c>
      <c r="R49" s="262">
        <v>2857</v>
      </c>
      <c r="S49" s="261">
        <v>1</v>
      </c>
      <c r="T49" s="262">
        <v>8086</v>
      </c>
      <c r="U49" s="261">
        <v>1</v>
      </c>
    </row>
    <row r="50" spans="1:21" s="71" customFormat="1" ht="12" customHeight="1">
      <c r="A50" s="83" t="s">
        <v>182</v>
      </c>
      <c r="B50" s="627" t="s">
        <v>86</v>
      </c>
      <c r="C50" s="143" t="s">
        <v>184</v>
      </c>
      <c r="D50" s="144" t="s">
        <v>185</v>
      </c>
      <c r="E50" s="175">
        <v>12</v>
      </c>
      <c r="F50" s="199">
        <v>0.1871970452570736</v>
      </c>
      <c r="G50" s="237">
        <v>72</v>
      </c>
      <c r="H50" s="208">
        <v>0.044709827633543406</v>
      </c>
      <c r="I50" s="137">
        <v>1752</v>
      </c>
      <c r="J50" s="208">
        <v>0.061904239396553755</v>
      </c>
      <c r="K50" s="137">
        <v>5956</v>
      </c>
      <c r="L50" s="208">
        <v>0.05746123165667202</v>
      </c>
      <c r="M50" s="80"/>
      <c r="N50" s="175">
        <v>89</v>
      </c>
      <c r="O50" s="199">
        <v>0.3027221412205864</v>
      </c>
      <c r="P50" s="237">
        <v>224</v>
      </c>
      <c r="Q50" s="208">
        <v>0.11993825704117933</v>
      </c>
      <c r="R50" s="137">
        <v>8295</v>
      </c>
      <c r="S50" s="208">
        <v>0.1873597219149254</v>
      </c>
      <c r="T50" s="137">
        <v>26346</v>
      </c>
      <c r="U50" s="208">
        <v>0.16809605585078985</v>
      </c>
    </row>
    <row r="51" spans="1:21" s="71" customFormat="1" ht="12" customHeight="1">
      <c r="A51" s="84"/>
      <c r="B51" s="627"/>
      <c r="C51" s="122"/>
      <c r="D51" s="123" t="s">
        <v>186</v>
      </c>
      <c r="E51" s="173">
        <v>92</v>
      </c>
      <c r="F51" s="195">
        <v>0.8128029547429265</v>
      </c>
      <c r="G51" s="238">
        <v>2203</v>
      </c>
      <c r="H51" s="197">
        <v>0.9552901723664567</v>
      </c>
      <c r="I51" s="81">
        <v>34962</v>
      </c>
      <c r="J51" s="197">
        <v>0.9380957606034319</v>
      </c>
      <c r="K51" s="81">
        <v>137728</v>
      </c>
      <c r="L51" s="197">
        <v>0.9425387683433268</v>
      </c>
      <c r="M51" s="80"/>
      <c r="N51" s="173">
        <v>222</v>
      </c>
      <c r="O51" s="195">
        <v>0.6972778587794128</v>
      </c>
      <c r="P51" s="238">
        <v>1858</v>
      </c>
      <c r="Q51" s="197">
        <v>0.8800617429588381</v>
      </c>
      <c r="R51" s="81">
        <v>41311</v>
      </c>
      <c r="S51" s="197">
        <v>0.812640278085222</v>
      </c>
      <c r="T51" s="81">
        <v>151583</v>
      </c>
      <c r="U51" s="197">
        <v>0.8319039441491674</v>
      </c>
    </row>
    <row r="52" spans="1:21" s="73" customFormat="1" ht="30" customHeight="1">
      <c r="A52" s="84"/>
      <c r="B52" s="627"/>
      <c r="C52" s="124"/>
      <c r="D52" s="211" t="s">
        <v>392</v>
      </c>
      <c r="E52" s="212">
        <v>104</v>
      </c>
      <c r="F52" s="213">
        <v>1</v>
      </c>
      <c r="G52" s="260">
        <v>2275</v>
      </c>
      <c r="H52" s="261">
        <v>1</v>
      </c>
      <c r="I52" s="262">
        <v>36714</v>
      </c>
      <c r="J52" s="261">
        <v>1</v>
      </c>
      <c r="K52" s="262">
        <v>143684</v>
      </c>
      <c r="L52" s="261">
        <v>1</v>
      </c>
      <c r="M52" s="89"/>
      <c r="N52" s="212">
        <v>311</v>
      </c>
      <c r="O52" s="213">
        <v>1</v>
      </c>
      <c r="P52" s="260">
        <v>2082</v>
      </c>
      <c r="Q52" s="261">
        <v>1</v>
      </c>
      <c r="R52" s="262">
        <v>49606</v>
      </c>
      <c r="S52" s="261">
        <v>1</v>
      </c>
      <c r="T52" s="262">
        <v>177929</v>
      </c>
      <c r="U52" s="261">
        <v>1</v>
      </c>
    </row>
    <row r="53" spans="1:21" s="71" customFormat="1" ht="12" customHeight="1">
      <c r="A53" s="281" t="s">
        <v>604</v>
      </c>
      <c r="B53" s="648" t="s">
        <v>603</v>
      </c>
      <c r="C53" s="122" t="s">
        <v>476</v>
      </c>
      <c r="D53" s="69" t="s">
        <v>167</v>
      </c>
      <c r="E53" s="177">
        <v>100</v>
      </c>
      <c r="F53" s="201">
        <v>0.9207472442253364</v>
      </c>
      <c r="G53" s="241">
        <v>2227</v>
      </c>
      <c r="H53" s="204">
        <v>0.9882530929436651</v>
      </c>
      <c r="I53" s="90">
        <v>35627</v>
      </c>
      <c r="J53" s="204">
        <v>0.9705905127979587</v>
      </c>
      <c r="K53" s="90">
        <v>139005</v>
      </c>
      <c r="L53" s="204">
        <v>0.9716020960720146</v>
      </c>
      <c r="M53" s="89"/>
      <c r="N53" s="177">
        <v>276</v>
      </c>
      <c r="O53" s="201">
        <v>0.894076590916772</v>
      </c>
      <c r="P53" s="241">
        <v>1891</v>
      </c>
      <c r="Q53" s="204">
        <v>0.9580926034545112</v>
      </c>
      <c r="R53" s="90">
        <v>45733</v>
      </c>
      <c r="S53" s="204">
        <v>0.9290504107861471</v>
      </c>
      <c r="T53" s="90">
        <v>163156</v>
      </c>
      <c r="U53" s="204">
        <v>0.9288389185861523</v>
      </c>
    </row>
    <row r="54" spans="1:21" s="71" customFormat="1" ht="12" customHeight="1">
      <c r="A54" s="282"/>
      <c r="B54" s="650"/>
      <c r="C54" s="122"/>
      <c r="D54" s="69" t="s">
        <v>168</v>
      </c>
      <c r="E54" s="177">
        <v>5</v>
      </c>
      <c r="F54" s="201">
        <v>0.07925275577466365</v>
      </c>
      <c r="G54" s="241">
        <v>19</v>
      </c>
      <c r="H54" s="204">
        <v>0.011746907056334743</v>
      </c>
      <c r="I54" s="90">
        <v>749</v>
      </c>
      <c r="J54" s="204">
        <v>0.029409487202015857</v>
      </c>
      <c r="K54" s="90">
        <v>3199</v>
      </c>
      <c r="L54" s="204">
        <v>0.028397903927988476</v>
      </c>
      <c r="M54" s="89"/>
      <c r="N54" s="177">
        <v>32</v>
      </c>
      <c r="O54" s="201">
        <v>0.10592340908322712</v>
      </c>
      <c r="P54" s="241">
        <v>82</v>
      </c>
      <c r="Q54" s="204">
        <v>0.04190739654549381</v>
      </c>
      <c r="R54" s="90">
        <v>3304</v>
      </c>
      <c r="S54" s="204">
        <v>0.07094958921391056</v>
      </c>
      <c r="T54" s="90">
        <v>12144</v>
      </c>
      <c r="U54" s="204">
        <v>0.07116108141374905</v>
      </c>
    </row>
    <row r="55" spans="1:21" s="71" customFormat="1" ht="39.75" customHeight="1">
      <c r="A55" s="281"/>
      <c r="B55" s="650"/>
      <c r="C55" s="124"/>
      <c r="D55" s="211" t="s">
        <v>392</v>
      </c>
      <c r="E55" s="212">
        <v>105</v>
      </c>
      <c r="F55" s="213">
        <v>1</v>
      </c>
      <c r="G55" s="260">
        <v>2246</v>
      </c>
      <c r="H55" s="261">
        <v>1</v>
      </c>
      <c r="I55" s="262">
        <v>36376</v>
      </c>
      <c r="J55" s="261">
        <v>1</v>
      </c>
      <c r="K55" s="262">
        <v>142204</v>
      </c>
      <c r="L55" s="261">
        <v>1</v>
      </c>
      <c r="M55" s="89"/>
      <c r="N55" s="212">
        <v>308</v>
      </c>
      <c r="O55" s="213">
        <v>1</v>
      </c>
      <c r="P55" s="260">
        <v>1973</v>
      </c>
      <c r="Q55" s="261">
        <v>1</v>
      </c>
      <c r="R55" s="262">
        <v>49037</v>
      </c>
      <c r="S55" s="261">
        <v>1</v>
      </c>
      <c r="T55" s="262">
        <v>175300</v>
      </c>
      <c r="U55" s="261">
        <v>1</v>
      </c>
    </row>
    <row r="56" spans="1:21" s="71" customFormat="1" ht="33.75" customHeight="1">
      <c r="A56" s="281" t="s">
        <v>604</v>
      </c>
      <c r="B56" s="627" t="s">
        <v>627</v>
      </c>
      <c r="C56" s="145" t="s">
        <v>554</v>
      </c>
      <c r="D56" s="146" t="s">
        <v>610</v>
      </c>
      <c r="E56" s="180">
        <v>85</v>
      </c>
      <c r="F56" s="207">
        <v>0.8230695084074117</v>
      </c>
      <c r="G56" s="244">
        <v>1803</v>
      </c>
      <c r="H56" s="210">
        <v>0.8450017512897448</v>
      </c>
      <c r="I56" s="139">
        <v>30714</v>
      </c>
      <c r="J56" s="210">
        <v>0.8524781747586448</v>
      </c>
      <c r="K56" s="139">
        <v>119625</v>
      </c>
      <c r="L56" s="210">
        <v>0.8519655663313682</v>
      </c>
      <c r="M56" s="89"/>
      <c r="N56" s="180">
        <v>267</v>
      </c>
      <c r="O56" s="207">
        <v>0.8628186975748886</v>
      </c>
      <c r="P56" s="244">
        <v>1605</v>
      </c>
      <c r="Q56" s="210">
        <v>0.8478268944117322</v>
      </c>
      <c r="R56" s="139">
        <v>41385</v>
      </c>
      <c r="S56" s="210">
        <v>0.848145530609118</v>
      </c>
      <c r="T56" s="139">
        <v>148540</v>
      </c>
      <c r="U56" s="210">
        <v>0.8546089688077952</v>
      </c>
    </row>
    <row r="57" spans="1:21" s="71" customFormat="1" ht="33.75" customHeight="1">
      <c r="A57" s="84"/>
      <c r="B57" s="627"/>
      <c r="C57" s="145" t="s">
        <v>555</v>
      </c>
      <c r="D57" s="146" t="s">
        <v>552</v>
      </c>
      <c r="E57" s="180">
        <v>7</v>
      </c>
      <c r="F57" s="207">
        <v>0.061692868778994846</v>
      </c>
      <c r="G57" s="244">
        <v>55</v>
      </c>
      <c r="H57" s="210">
        <v>0.025387749771502648</v>
      </c>
      <c r="I57" s="139">
        <v>980</v>
      </c>
      <c r="J57" s="210">
        <v>0.02733027048134579</v>
      </c>
      <c r="K57" s="139">
        <v>4126</v>
      </c>
      <c r="L57" s="210">
        <v>0.029482517464288916</v>
      </c>
      <c r="M57" s="89"/>
      <c r="N57" s="180">
        <v>7</v>
      </c>
      <c r="O57" s="207">
        <v>0.022130552926678947</v>
      </c>
      <c r="P57" s="244">
        <v>37</v>
      </c>
      <c r="Q57" s="210">
        <v>0.02052211373028393</v>
      </c>
      <c r="R57" s="139">
        <v>1087</v>
      </c>
      <c r="S57" s="210">
        <v>0.023414012105975473</v>
      </c>
      <c r="T57" s="139">
        <v>3926</v>
      </c>
      <c r="U57" s="210">
        <v>0.023419149400327025</v>
      </c>
    </row>
    <row r="58" spans="1:21" s="71" customFormat="1" ht="22.5" customHeight="1">
      <c r="A58" s="84"/>
      <c r="B58" s="627"/>
      <c r="C58" s="145" t="s">
        <v>556</v>
      </c>
      <c r="D58" s="146" t="s">
        <v>553</v>
      </c>
      <c r="E58" s="180">
        <v>1</v>
      </c>
      <c r="F58" s="207">
        <v>0.01795911004887181</v>
      </c>
      <c r="G58" s="244">
        <v>8</v>
      </c>
      <c r="H58" s="210">
        <v>0.003710155794163621</v>
      </c>
      <c r="I58" s="139">
        <v>189</v>
      </c>
      <c r="J58" s="210">
        <v>0.0059500234981679214</v>
      </c>
      <c r="K58" s="139">
        <v>660</v>
      </c>
      <c r="L58" s="210">
        <v>0.005317945933273599</v>
      </c>
      <c r="M58" s="89"/>
      <c r="N58" s="180">
        <v>1</v>
      </c>
      <c r="O58" s="207">
        <v>0.003052521479557153</v>
      </c>
      <c r="P58" s="244">
        <v>11</v>
      </c>
      <c r="Q58" s="210">
        <v>0.005872220502766157</v>
      </c>
      <c r="R58" s="139">
        <v>494</v>
      </c>
      <c r="S58" s="210">
        <v>0.01089418719844963</v>
      </c>
      <c r="T58" s="139">
        <v>1465</v>
      </c>
      <c r="U58" s="210">
        <v>0.009132841492969201</v>
      </c>
    </row>
    <row r="59" spans="1:21" s="71" customFormat="1" ht="22.5" customHeight="1">
      <c r="A59" s="84"/>
      <c r="B59" s="627"/>
      <c r="C59" s="145" t="s">
        <v>557</v>
      </c>
      <c r="D59" s="146" t="s">
        <v>561</v>
      </c>
      <c r="E59" s="180">
        <v>2</v>
      </c>
      <c r="F59" s="207">
        <v>0.01762653393685567</v>
      </c>
      <c r="G59" s="244">
        <v>59</v>
      </c>
      <c r="H59" s="210">
        <v>0.027439244543863258</v>
      </c>
      <c r="I59" s="139">
        <v>818</v>
      </c>
      <c r="J59" s="210">
        <v>0.02328804087092795</v>
      </c>
      <c r="K59" s="139">
        <v>3247</v>
      </c>
      <c r="L59" s="210">
        <v>0.022954049154315082</v>
      </c>
      <c r="M59" s="89"/>
      <c r="N59" s="180">
        <v>6</v>
      </c>
      <c r="O59" s="207">
        <v>0.01885786264040597</v>
      </c>
      <c r="P59" s="244">
        <v>57</v>
      </c>
      <c r="Q59" s="210">
        <v>0.031041928030086367</v>
      </c>
      <c r="R59" s="139">
        <v>1161</v>
      </c>
      <c r="S59" s="210">
        <v>0.02438719656541013</v>
      </c>
      <c r="T59" s="139">
        <v>3928</v>
      </c>
      <c r="U59" s="210">
        <v>0.022213773559359443</v>
      </c>
    </row>
    <row r="60" spans="1:21" s="71" customFormat="1" ht="43.5" customHeight="1">
      <c r="A60" s="84"/>
      <c r="B60" s="627"/>
      <c r="C60" s="145" t="s">
        <v>614</v>
      </c>
      <c r="D60" s="146" t="s">
        <v>616</v>
      </c>
      <c r="E60" s="180">
        <v>0</v>
      </c>
      <c r="F60" s="207">
        <v>0</v>
      </c>
      <c r="G60" s="244">
        <v>55</v>
      </c>
      <c r="H60" s="210">
        <v>0.02723848721766646</v>
      </c>
      <c r="I60" s="139">
        <v>908</v>
      </c>
      <c r="J60" s="210">
        <v>0.026424257856067997</v>
      </c>
      <c r="K60" s="139">
        <v>3806</v>
      </c>
      <c r="L60" s="210">
        <v>0.027656157306955476</v>
      </c>
      <c r="M60" s="89"/>
      <c r="N60" s="180">
        <v>8</v>
      </c>
      <c r="O60" s="207">
        <v>0.024962905599520274</v>
      </c>
      <c r="P60" s="244">
        <v>52</v>
      </c>
      <c r="Q60" s="210">
        <v>0.02915001755556408</v>
      </c>
      <c r="R60" s="139">
        <v>1141</v>
      </c>
      <c r="S60" s="210">
        <v>0.02393189474274785</v>
      </c>
      <c r="T60" s="139">
        <v>4394</v>
      </c>
      <c r="U60" s="210">
        <v>0.025887079073444053</v>
      </c>
    </row>
    <row r="61" spans="1:21" s="71" customFormat="1" ht="22.5" customHeight="1">
      <c r="A61" s="84"/>
      <c r="B61" s="627"/>
      <c r="C61" s="145" t="s">
        <v>558</v>
      </c>
      <c r="D61" s="146" t="s">
        <v>562</v>
      </c>
      <c r="E61" s="180">
        <v>1</v>
      </c>
      <c r="F61" s="207">
        <v>0.008813266968427835</v>
      </c>
      <c r="G61" s="244">
        <v>47</v>
      </c>
      <c r="H61" s="210">
        <v>0.022440692121275276</v>
      </c>
      <c r="I61" s="139">
        <v>583</v>
      </c>
      <c r="J61" s="210">
        <v>0.015514574824734817</v>
      </c>
      <c r="K61" s="139">
        <v>2590</v>
      </c>
      <c r="L61" s="210">
        <v>0.017653153657581085</v>
      </c>
      <c r="M61" s="89"/>
      <c r="N61" s="180">
        <v>4</v>
      </c>
      <c r="O61" s="207">
        <v>0.012752819681291666</v>
      </c>
      <c r="P61" s="244">
        <v>52</v>
      </c>
      <c r="Q61" s="210">
        <v>0.02859604197712662</v>
      </c>
      <c r="R61" s="139">
        <v>1058</v>
      </c>
      <c r="S61" s="210">
        <v>0.02125425964709645</v>
      </c>
      <c r="T61" s="139">
        <v>4000</v>
      </c>
      <c r="U61" s="210">
        <v>0.022339015935509465</v>
      </c>
    </row>
    <row r="62" spans="1:21" s="71" customFormat="1" ht="33.75" customHeight="1">
      <c r="A62" s="84"/>
      <c r="B62" s="627"/>
      <c r="C62" s="145" t="s">
        <v>615</v>
      </c>
      <c r="D62" s="146" t="s">
        <v>617</v>
      </c>
      <c r="E62" s="180">
        <v>3</v>
      </c>
      <c r="F62" s="207">
        <v>0.03558564398572748</v>
      </c>
      <c r="G62" s="244">
        <v>42</v>
      </c>
      <c r="H62" s="210">
        <v>0.019469389970028082</v>
      </c>
      <c r="I62" s="139">
        <v>490</v>
      </c>
      <c r="J62" s="210">
        <v>0.014335360359748452</v>
      </c>
      <c r="K62" s="139">
        <v>1847</v>
      </c>
      <c r="L62" s="210">
        <v>0.01333045750097402</v>
      </c>
      <c r="M62" s="89"/>
      <c r="N62" s="180">
        <v>5</v>
      </c>
      <c r="O62" s="207">
        <v>0.015805341160848817</v>
      </c>
      <c r="P62" s="244">
        <v>34</v>
      </c>
      <c r="Q62" s="210">
        <v>0.021004155164942934</v>
      </c>
      <c r="R62" s="139">
        <v>842</v>
      </c>
      <c r="S62" s="210">
        <v>0.018083009226424633</v>
      </c>
      <c r="T62" s="139">
        <v>2664</v>
      </c>
      <c r="U62" s="210">
        <v>0.015787101696536705</v>
      </c>
    </row>
    <row r="63" spans="1:21" s="71" customFormat="1" ht="22.5" customHeight="1">
      <c r="A63" s="84"/>
      <c r="B63" s="627"/>
      <c r="C63" s="145" t="s">
        <v>559</v>
      </c>
      <c r="D63" s="146" t="s">
        <v>564</v>
      </c>
      <c r="E63" s="180">
        <v>2</v>
      </c>
      <c r="F63" s="207">
        <v>0.03591822009774362</v>
      </c>
      <c r="G63" s="244">
        <v>16</v>
      </c>
      <c r="H63" s="210">
        <v>0.007409609453384599</v>
      </c>
      <c r="I63" s="139">
        <v>238</v>
      </c>
      <c r="J63" s="210">
        <v>0.007192469247505424</v>
      </c>
      <c r="K63" s="139">
        <v>845</v>
      </c>
      <c r="L63" s="210">
        <v>0.006437708881130786</v>
      </c>
      <c r="M63" s="89"/>
      <c r="N63" s="180">
        <v>3</v>
      </c>
      <c r="O63" s="207">
        <v>0.00937773324538728</v>
      </c>
      <c r="P63" s="244">
        <v>14</v>
      </c>
      <c r="Q63" s="210">
        <v>0.008448538222484508</v>
      </c>
      <c r="R63" s="139">
        <v>371</v>
      </c>
      <c r="S63" s="210">
        <v>0.00802663722627236</v>
      </c>
      <c r="T63" s="139">
        <v>1148</v>
      </c>
      <c r="U63" s="210">
        <v>0.006870981850384342</v>
      </c>
    </row>
    <row r="64" spans="1:21" s="73" customFormat="1" ht="12" customHeight="1">
      <c r="A64" s="84"/>
      <c r="B64" s="627"/>
      <c r="C64" s="145" t="s">
        <v>560</v>
      </c>
      <c r="D64" s="129" t="s">
        <v>563</v>
      </c>
      <c r="E64" s="180">
        <v>6</v>
      </c>
      <c r="F64" s="207">
        <v>0.062025444891010986</v>
      </c>
      <c r="G64" s="244">
        <v>105</v>
      </c>
      <c r="H64" s="210">
        <v>0.04863318710563108</v>
      </c>
      <c r="I64" s="139">
        <v>1818</v>
      </c>
      <c r="J64" s="210">
        <v>0.05362768064979903</v>
      </c>
      <c r="K64" s="139">
        <v>6966</v>
      </c>
      <c r="L64" s="210">
        <v>0.05195713275901182</v>
      </c>
      <c r="M64" s="89"/>
      <c r="N64" s="180">
        <v>20</v>
      </c>
      <c r="O64" s="207">
        <v>0.06795729097223208</v>
      </c>
      <c r="P64" s="244">
        <v>78</v>
      </c>
      <c r="Q64" s="210">
        <v>0.04279067564693364</v>
      </c>
      <c r="R64" s="139">
        <v>2481</v>
      </c>
      <c r="S64" s="210">
        <v>0.05296637150426351</v>
      </c>
      <c r="T64" s="139">
        <v>8273</v>
      </c>
      <c r="U64" s="210">
        <v>0.04892374566722309</v>
      </c>
    </row>
    <row r="65" spans="1:21" s="71" customFormat="1" ht="12" customHeight="1">
      <c r="A65" s="83" t="s">
        <v>183</v>
      </c>
      <c r="B65" s="627" t="s">
        <v>87</v>
      </c>
      <c r="C65" s="122" t="s">
        <v>187</v>
      </c>
      <c r="D65" s="123" t="s">
        <v>167</v>
      </c>
      <c r="E65" s="173">
        <v>85</v>
      </c>
      <c r="F65" s="195">
        <v>0.8340108344299074</v>
      </c>
      <c r="G65" s="238">
        <v>2225</v>
      </c>
      <c r="H65" s="197">
        <v>0.9828233188410972</v>
      </c>
      <c r="I65" s="81">
        <v>34004</v>
      </c>
      <c r="J65" s="197">
        <v>0.928886429268116</v>
      </c>
      <c r="K65" s="81">
        <v>129602</v>
      </c>
      <c r="L65" s="197">
        <v>0.9095753628623562</v>
      </c>
      <c r="M65" s="80"/>
      <c r="N65" s="173">
        <v>265</v>
      </c>
      <c r="O65" s="195">
        <v>0.856697520920228</v>
      </c>
      <c r="P65" s="238">
        <v>1969</v>
      </c>
      <c r="Q65" s="197">
        <v>0.9519420450157746</v>
      </c>
      <c r="R65" s="81">
        <v>45005</v>
      </c>
      <c r="S65" s="197">
        <v>0.9086879876569364</v>
      </c>
      <c r="T65" s="81">
        <v>156958</v>
      </c>
      <c r="U65" s="197">
        <v>0.8856865893561963</v>
      </c>
    </row>
    <row r="66" spans="1:21" s="71" customFormat="1" ht="12" customHeight="1">
      <c r="A66" s="84"/>
      <c r="B66" s="627"/>
      <c r="C66" s="122"/>
      <c r="D66" s="123" t="s">
        <v>168</v>
      </c>
      <c r="E66" s="173">
        <v>19</v>
      </c>
      <c r="F66" s="195">
        <v>0.16598916557009308</v>
      </c>
      <c r="G66" s="238">
        <v>39</v>
      </c>
      <c r="H66" s="197">
        <v>0.017176681158902606</v>
      </c>
      <c r="I66" s="81">
        <v>2600</v>
      </c>
      <c r="J66" s="197">
        <v>0.07111357073189746</v>
      </c>
      <c r="K66" s="81">
        <v>13755</v>
      </c>
      <c r="L66" s="197">
        <v>0.09042463713767772</v>
      </c>
      <c r="M66" s="80"/>
      <c r="N66" s="173">
        <v>46</v>
      </c>
      <c r="O66" s="195">
        <v>0.1433024790797708</v>
      </c>
      <c r="P66" s="238">
        <v>111</v>
      </c>
      <c r="Q66" s="197">
        <v>0.04805795498423682</v>
      </c>
      <c r="R66" s="81">
        <v>4529</v>
      </c>
      <c r="S66" s="197">
        <v>0.09131201234317912</v>
      </c>
      <c r="T66" s="81">
        <v>20779</v>
      </c>
      <c r="U66" s="197">
        <v>0.11431341064390262</v>
      </c>
    </row>
    <row r="67" spans="1:21" s="71" customFormat="1" ht="12" customHeight="1">
      <c r="A67" s="84"/>
      <c r="B67" s="627"/>
      <c r="C67" s="124"/>
      <c r="D67" s="125" t="s">
        <v>392</v>
      </c>
      <c r="E67" s="178">
        <v>104</v>
      </c>
      <c r="F67" s="202">
        <v>1</v>
      </c>
      <c r="G67" s="242">
        <v>2264</v>
      </c>
      <c r="H67" s="205">
        <v>1</v>
      </c>
      <c r="I67" s="91">
        <v>36604</v>
      </c>
      <c r="J67" s="205">
        <v>1</v>
      </c>
      <c r="K67" s="91">
        <v>143357</v>
      </c>
      <c r="L67" s="205">
        <v>1</v>
      </c>
      <c r="M67" s="80"/>
      <c r="N67" s="178">
        <v>311</v>
      </c>
      <c r="O67" s="202">
        <v>1</v>
      </c>
      <c r="P67" s="242">
        <v>2080</v>
      </c>
      <c r="Q67" s="205">
        <v>1</v>
      </c>
      <c r="R67" s="91">
        <v>49534</v>
      </c>
      <c r="S67" s="205">
        <v>1</v>
      </c>
      <c r="T67" s="91">
        <v>177737</v>
      </c>
      <c r="U67" s="205">
        <v>1</v>
      </c>
    </row>
    <row r="68" spans="1:21" s="71" customFormat="1" ht="12" customHeight="1">
      <c r="A68" s="83" t="s">
        <v>542</v>
      </c>
      <c r="B68" s="627" t="s">
        <v>465</v>
      </c>
      <c r="C68" s="122" t="s">
        <v>189</v>
      </c>
      <c r="D68" s="123" t="s">
        <v>167</v>
      </c>
      <c r="E68" s="173">
        <v>88</v>
      </c>
      <c r="F68" s="195">
        <v>0.8602196500462379</v>
      </c>
      <c r="G68" s="238">
        <v>1953</v>
      </c>
      <c r="H68" s="197">
        <v>0.8557571963377315</v>
      </c>
      <c r="I68" s="81">
        <v>33199</v>
      </c>
      <c r="J68" s="197">
        <v>0.9141487792850669</v>
      </c>
      <c r="K68" s="81">
        <v>127718</v>
      </c>
      <c r="L68" s="197">
        <v>0.9088287509249242</v>
      </c>
      <c r="M68" s="80"/>
      <c r="N68" s="173">
        <v>300</v>
      </c>
      <c r="O68" s="195">
        <v>0.9666619810993333</v>
      </c>
      <c r="P68" s="238">
        <v>1885</v>
      </c>
      <c r="Q68" s="197">
        <v>0.9048140552045237</v>
      </c>
      <c r="R68" s="81">
        <v>47274</v>
      </c>
      <c r="S68" s="197">
        <v>0.9576252527006639</v>
      </c>
      <c r="T68" s="81">
        <v>167158</v>
      </c>
      <c r="U68" s="197">
        <v>0.9516639057543647</v>
      </c>
    </row>
    <row r="69" spans="1:21" s="71" customFormat="1" ht="12" customHeight="1">
      <c r="A69" s="84"/>
      <c r="B69" s="627"/>
      <c r="C69" s="122"/>
      <c r="D69" s="123" t="s">
        <v>168</v>
      </c>
      <c r="E69" s="173">
        <v>16</v>
      </c>
      <c r="F69" s="195">
        <v>0.1397803499537626</v>
      </c>
      <c r="G69" s="238">
        <v>313</v>
      </c>
      <c r="H69" s="197">
        <v>0.14424280366225234</v>
      </c>
      <c r="I69" s="81">
        <v>3345</v>
      </c>
      <c r="J69" s="197">
        <v>0.08585122071500999</v>
      </c>
      <c r="K69" s="81">
        <v>15414</v>
      </c>
      <c r="L69" s="197">
        <v>0.09117124907514017</v>
      </c>
      <c r="M69" s="80"/>
      <c r="N69" s="173">
        <v>11</v>
      </c>
      <c r="O69" s="195">
        <v>0.0333380189006663</v>
      </c>
      <c r="P69" s="238">
        <v>195</v>
      </c>
      <c r="Q69" s="197">
        <v>0.09518594479549414</v>
      </c>
      <c r="R69" s="81">
        <v>2201</v>
      </c>
      <c r="S69" s="197">
        <v>0.04237474729938222</v>
      </c>
      <c r="T69" s="81">
        <v>10361</v>
      </c>
      <c r="U69" s="197">
        <v>0.048336094245665734</v>
      </c>
    </row>
    <row r="70" spans="1:21" s="73" customFormat="1" ht="22.5" customHeight="1">
      <c r="A70" s="84"/>
      <c r="B70" s="645"/>
      <c r="C70" s="246"/>
      <c r="D70" s="285" t="s">
        <v>392</v>
      </c>
      <c r="E70" s="286">
        <v>104</v>
      </c>
      <c r="F70" s="287">
        <v>1</v>
      </c>
      <c r="G70" s="288">
        <v>2266</v>
      </c>
      <c r="H70" s="289">
        <v>1</v>
      </c>
      <c r="I70" s="290">
        <v>36544</v>
      </c>
      <c r="J70" s="289">
        <v>1</v>
      </c>
      <c r="K70" s="290">
        <v>143132</v>
      </c>
      <c r="L70" s="289">
        <v>1</v>
      </c>
      <c r="M70" s="89"/>
      <c r="N70" s="286">
        <v>311</v>
      </c>
      <c r="O70" s="287">
        <v>1</v>
      </c>
      <c r="P70" s="288">
        <v>2080</v>
      </c>
      <c r="Q70" s="289">
        <v>1</v>
      </c>
      <c r="R70" s="290">
        <v>49475</v>
      </c>
      <c r="S70" s="289">
        <v>1</v>
      </c>
      <c r="T70" s="290">
        <v>177519</v>
      </c>
      <c r="U70" s="289">
        <v>1</v>
      </c>
    </row>
    <row r="71" spans="1:21" s="71" customFormat="1" ht="12" customHeight="1">
      <c r="A71" s="83" t="s">
        <v>188</v>
      </c>
      <c r="B71" s="649" t="s">
        <v>191</v>
      </c>
      <c r="C71" s="284" t="s">
        <v>192</v>
      </c>
      <c r="D71" s="291" t="s">
        <v>193</v>
      </c>
      <c r="E71" s="255">
        <v>5</v>
      </c>
      <c r="F71" s="256">
        <v>0.05321217792258315</v>
      </c>
      <c r="G71" s="257">
        <v>37</v>
      </c>
      <c r="H71" s="258">
        <v>0.015321632199946715</v>
      </c>
      <c r="I71" s="259">
        <v>812</v>
      </c>
      <c r="J71" s="258">
        <v>0.02610225448953334</v>
      </c>
      <c r="K71" s="259">
        <v>2948</v>
      </c>
      <c r="L71" s="258">
        <v>0.022822364427200998</v>
      </c>
      <c r="M71" s="80"/>
      <c r="N71" s="255">
        <v>1</v>
      </c>
      <c r="O71" s="256">
        <v>0.0030508656717505235</v>
      </c>
      <c r="P71" s="257">
        <v>6</v>
      </c>
      <c r="Q71" s="258">
        <v>0.0031413825772858357</v>
      </c>
      <c r="R71" s="259">
        <v>141</v>
      </c>
      <c r="S71" s="258">
        <v>0.003402906709780387</v>
      </c>
      <c r="T71" s="259">
        <v>488</v>
      </c>
      <c r="U71" s="258">
        <v>0.003224679849976617</v>
      </c>
    </row>
    <row r="72" spans="1:21" s="71" customFormat="1" ht="12" customHeight="1">
      <c r="A72" s="83"/>
      <c r="B72" s="627"/>
      <c r="C72" s="122"/>
      <c r="D72" s="147" t="s">
        <v>194</v>
      </c>
      <c r="E72" s="173">
        <v>2</v>
      </c>
      <c r="F72" s="195">
        <v>0.01762653393685567</v>
      </c>
      <c r="G72" s="238">
        <v>85</v>
      </c>
      <c r="H72" s="197">
        <v>0.038679869913532505</v>
      </c>
      <c r="I72" s="81">
        <v>1397</v>
      </c>
      <c r="J72" s="197">
        <v>0.04242974760146709</v>
      </c>
      <c r="K72" s="81">
        <v>5170</v>
      </c>
      <c r="L72" s="197">
        <v>0.03894546853843931</v>
      </c>
      <c r="M72" s="80"/>
      <c r="N72" s="173">
        <v>0</v>
      </c>
      <c r="O72" s="195">
        <v>0</v>
      </c>
      <c r="P72" s="238">
        <v>29</v>
      </c>
      <c r="Q72" s="197">
        <v>0.014567278115604593</v>
      </c>
      <c r="R72" s="81">
        <v>864</v>
      </c>
      <c r="S72" s="197">
        <v>0.019059130485099673</v>
      </c>
      <c r="T72" s="81">
        <v>3063</v>
      </c>
      <c r="U72" s="197">
        <v>0.019117158221157532</v>
      </c>
    </row>
    <row r="73" spans="1:21" s="71" customFormat="1" ht="12" customHeight="1">
      <c r="A73" s="83"/>
      <c r="B73" s="627"/>
      <c r="C73" s="122"/>
      <c r="D73" s="147" t="s">
        <v>195</v>
      </c>
      <c r="E73" s="173">
        <v>5</v>
      </c>
      <c r="F73" s="195">
        <v>0.04406633484213917</v>
      </c>
      <c r="G73" s="238">
        <v>145</v>
      </c>
      <c r="H73" s="197">
        <v>0.06614584452593478</v>
      </c>
      <c r="I73" s="81">
        <v>2285</v>
      </c>
      <c r="J73" s="197">
        <v>0.06641402976452088</v>
      </c>
      <c r="K73" s="81">
        <v>8154</v>
      </c>
      <c r="L73" s="197">
        <v>0.06061783236310458</v>
      </c>
      <c r="M73" s="80"/>
      <c r="N73" s="173">
        <v>6</v>
      </c>
      <c r="O73" s="195">
        <v>0.0204749514821287</v>
      </c>
      <c r="P73" s="238">
        <v>55</v>
      </c>
      <c r="Q73" s="197">
        <v>0.025846418157787363</v>
      </c>
      <c r="R73" s="81">
        <v>2084</v>
      </c>
      <c r="S73" s="197">
        <v>0.04531818453994802</v>
      </c>
      <c r="T73" s="81">
        <v>6872</v>
      </c>
      <c r="U73" s="197">
        <v>0.041765424742385635</v>
      </c>
    </row>
    <row r="74" spans="1:21" s="71" customFormat="1" ht="12" customHeight="1">
      <c r="A74" s="84"/>
      <c r="B74" s="627"/>
      <c r="C74" s="122"/>
      <c r="D74" s="147" t="s">
        <v>196</v>
      </c>
      <c r="E74" s="173">
        <v>8</v>
      </c>
      <c r="F74" s="195">
        <v>0.07050613574742268</v>
      </c>
      <c r="G74" s="238">
        <v>182</v>
      </c>
      <c r="H74" s="197">
        <v>0.08355332958361217</v>
      </c>
      <c r="I74" s="81">
        <v>2863</v>
      </c>
      <c r="J74" s="197">
        <v>0.07998797350678627</v>
      </c>
      <c r="K74" s="81">
        <v>10837</v>
      </c>
      <c r="L74" s="197">
        <v>0.07802220508703467</v>
      </c>
      <c r="M74" s="80"/>
      <c r="N74" s="173">
        <v>16</v>
      </c>
      <c r="O74" s="195">
        <v>0.05206848692544672</v>
      </c>
      <c r="P74" s="238">
        <v>120</v>
      </c>
      <c r="Q74" s="197">
        <v>0.056623555188935706</v>
      </c>
      <c r="R74" s="81">
        <v>3399</v>
      </c>
      <c r="S74" s="197">
        <v>0.0717404536565367</v>
      </c>
      <c r="T74" s="81">
        <v>11572</v>
      </c>
      <c r="U74" s="197">
        <v>0.06883540772561345</v>
      </c>
    </row>
    <row r="75" spans="1:21" s="71" customFormat="1" ht="12" customHeight="1">
      <c r="A75" s="84"/>
      <c r="B75" s="627"/>
      <c r="C75" s="122"/>
      <c r="D75" s="147" t="s">
        <v>197</v>
      </c>
      <c r="E75" s="173">
        <v>17</v>
      </c>
      <c r="F75" s="195">
        <v>0.17726306770460515</v>
      </c>
      <c r="G75" s="238">
        <v>463</v>
      </c>
      <c r="H75" s="197">
        <v>0.20112874796162036</v>
      </c>
      <c r="I75" s="81">
        <v>7650</v>
      </c>
      <c r="J75" s="197">
        <v>0.20933074518266623</v>
      </c>
      <c r="K75" s="81">
        <v>28464</v>
      </c>
      <c r="L75" s="197">
        <v>0.19889262830319435</v>
      </c>
      <c r="M75" s="80"/>
      <c r="N75" s="173">
        <v>66</v>
      </c>
      <c r="O75" s="195">
        <v>0.21583895618501495</v>
      </c>
      <c r="P75" s="238">
        <v>376</v>
      </c>
      <c r="Q75" s="197">
        <v>0.18311676776719973</v>
      </c>
      <c r="R75" s="81">
        <v>9573</v>
      </c>
      <c r="S75" s="197">
        <v>0.19478901278465366</v>
      </c>
      <c r="T75" s="81">
        <v>33111</v>
      </c>
      <c r="U75" s="197">
        <v>0.18904514542835474</v>
      </c>
    </row>
    <row r="76" spans="1:21" s="71" customFormat="1" ht="12" customHeight="1">
      <c r="A76" s="84"/>
      <c r="B76" s="627"/>
      <c r="C76" s="122"/>
      <c r="D76" s="147" t="s">
        <v>198</v>
      </c>
      <c r="E76" s="173">
        <v>22</v>
      </c>
      <c r="F76" s="195">
        <v>0.21295863091379558</v>
      </c>
      <c r="G76" s="238">
        <v>479</v>
      </c>
      <c r="H76" s="197">
        <v>0.20761350715908503</v>
      </c>
      <c r="I76" s="81">
        <v>7363</v>
      </c>
      <c r="J76" s="197">
        <v>0.19983030460889636</v>
      </c>
      <c r="K76" s="81">
        <v>27931</v>
      </c>
      <c r="L76" s="197">
        <v>0.19189302789752788</v>
      </c>
      <c r="M76" s="80"/>
      <c r="N76" s="173">
        <v>66</v>
      </c>
      <c r="O76" s="195">
        <v>0.2154451137122899</v>
      </c>
      <c r="P76" s="238">
        <v>440</v>
      </c>
      <c r="Q76" s="197">
        <v>0.2046707518772468</v>
      </c>
      <c r="R76" s="81">
        <v>10362</v>
      </c>
      <c r="S76" s="197">
        <v>0.20877384798618767</v>
      </c>
      <c r="T76" s="81">
        <v>36548</v>
      </c>
      <c r="U76" s="197">
        <v>0.20409856789182118</v>
      </c>
    </row>
    <row r="77" spans="1:21" s="71" customFormat="1" ht="12" customHeight="1">
      <c r="A77" s="84"/>
      <c r="B77" s="627"/>
      <c r="C77" s="122"/>
      <c r="D77" s="147" t="s">
        <v>199</v>
      </c>
      <c r="E77" s="173">
        <v>17</v>
      </c>
      <c r="F77" s="195">
        <v>0.14982553846327318</v>
      </c>
      <c r="G77" s="238">
        <v>462</v>
      </c>
      <c r="H77" s="197">
        <v>0.20569392144468923</v>
      </c>
      <c r="I77" s="81">
        <v>6557</v>
      </c>
      <c r="J77" s="197">
        <v>0.17148453889011223</v>
      </c>
      <c r="K77" s="81">
        <v>27319</v>
      </c>
      <c r="L77" s="197">
        <v>0.18055934325330378</v>
      </c>
      <c r="M77" s="80"/>
      <c r="N77" s="173">
        <v>43</v>
      </c>
      <c r="O77" s="195">
        <v>0.13681622283401404</v>
      </c>
      <c r="P77" s="238">
        <v>480</v>
      </c>
      <c r="Q77" s="197">
        <v>0.23535145589804357</v>
      </c>
      <c r="R77" s="81">
        <v>9829</v>
      </c>
      <c r="S77" s="197">
        <v>0.1925723904581329</v>
      </c>
      <c r="T77" s="81">
        <v>37016</v>
      </c>
      <c r="U77" s="197">
        <v>0.2016238593230899</v>
      </c>
    </row>
    <row r="78" spans="1:21" s="71" customFormat="1" ht="12" customHeight="1">
      <c r="A78" s="84"/>
      <c r="B78" s="627"/>
      <c r="C78" s="122"/>
      <c r="D78" s="147" t="s">
        <v>200</v>
      </c>
      <c r="E78" s="173">
        <v>27</v>
      </c>
      <c r="F78" s="195">
        <v>0.2745415804693275</v>
      </c>
      <c r="G78" s="238">
        <v>404</v>
      </c>
      <c r="H78" s="197">
        <v>0.18186314721155977</v>
      </c>
      <c r="I78" s="81">
        <v>7648</v>
      </c>
      <c r="J78" s="197">
        <v>0.20442040595616112</v>
      </c>
      <c r="K78" s="81">
        <v>32336</v>
      </c>
      <c r="L78" s="197">
        <v>0.22824713013013706</v>
      </c>
      <c r="M78" s="80"/>
      <c r="N78" s="173">
        <v>111</v>
      </c>
      <c r="O78" s="195">
        <v>0.35630540318935255</v>
      </c>
      <c r="P78" s="238">
        <v>566</v>
      </c>
      <c r="Q78" s="197">
        <v>0.2766823904179058</v>
      </c>
      <c r="R78" s="81">
        <v>13250</v>
      </c>
      <c r="S78" s="197">
        <v>0.26434407337979204</v>
      </c>
      <c r="T78" s="81">
        <v>48853</v>
      </c>
      <c r="U78" s="197">
        <v>0.27228975681775147</v>
      </c>
    </row>
    <row r="79" spans="1:21" s="71" customFormat="1" ht="12" customHeight="1">
      <c r="A79" s="84"/>
      <c r="B79" s="627"/>
      <c r="C79" s="124"/>
      <c r="D79" s="125" t="s">
        <v>392</v>
      </c>
      <c r="E79" s="174">
        <v>103</v>
      </c>
      <c r="F79" s="196">
        <v>1</v>
      </c>
      <c r="G79" s="239">
        <v>2257</v>
      </c>
      <c r="H79" s="198">
        <v>1</v>
      </c>
      <c r="I79" s="82">
        <v>36575</v>
      </c>
      <c r="J79" s="198">
        <v>1</v>
      </c>
      <c r="K79" s="82">
        <v>143159</v>
      </c>
      <c r="L79" s="198">
        <v>1</v>
      </c>
      <c r="M79" s="80"/>
      <c r="N79" s="250">
        <v>309</v>
      </c>
      <c r="O79" s="251">
        <v>1</v>
      </c>
      <c r="P79" s="252">
        <v>2072</v>
      </c>
      <c r="Q79" s="253">
        <v>1</v>
      </c>
      <c r="R79" s="254">
        <v>49502</v>
      </c>
      <c r="S79" s="253">
        <v>1</v>
      </c>
      <c r="T79" s="254">
        <v>177523</v>
      </c>
      <c r="U79" s="253">
        <v>1</v>
      </c>
    </row>
    <row r="80" spans="1:21" s="71" customFormat="1" ht="22.5" customHeight="1">
      <c r="A80" s="83" t="s">
        <v>190</v>
      </c>
      <c r="B80" s="627" t="s">
        <v>201</v>
      </c>
      <c r="C80" s="122" t="s">
        <v>202</v>
      </c>
      <c r="D80" s="123" t="s">
        <v>579</v>
      </c>
      <c r="E80" s="173">
        <v>65</v>
      </c>
      <c r="F80" s="195">
        <v>0.5728623529478083</v>
      </c>
      <c r="G80" s="238">
        <v>1844</v>
      </c>
      <c r="H80" s="197">
        <v>0.7848552893925465</v>
      </c>
      <c r="I80" s="81">
        <v>21067</v>
      </c>
      <c r="J80" s="197">
        <v>0.5443218898041481</v>
      </c>
      <c r="K80" s="81">
        <v>94560</v>
      </c>
      <c r="L80" s="197">
        <v>0.6035892795098462</v>
      </c>
      <c r="M80" s="80"/>
      <c r="N80" s="173">
        <v>30</v>
      </c>
      <c r="O80" s="195">
        <v>0.0918560369124167</v>
      </c>
      <c r="P80" s="238">
        <v>700</v>
      </c>
      <c r="Q80" s="197">
        <v>0.32047827044574567</v>
      </c>
      <c r="R80" s="81">
        <v>4897</v>
      </c>
      <c r="S80" s="197">
        <v>0.09284937849666118</v>
      </c>
      <c r="T80" s="81">
        <v>26024</v>
      </c>
      <c r="U80" s="197">
        <v>0.12218548972916823</v>
      </c>
    </row>
    <row r="81" spans="1:21" s="71" customFormat="1" ht="22.5" customHeight="1">
      <c r="A81" s="84"/>
      <c r="B81" s="627"/>
      <c r="C81" s="122"/>
      <c r="D81" s="123" t="s">
        <v>88</v>
      </c>
      <c r="E81" s="173">
        <v>4</v>
      </c>
      <c r="F81" s="195">
        <v>0.03525306787371134</v>
      </c>
      <c r="G81" s="238">
        <v>69</v>
      </c>
      <c r="H81" s="197">
        <v>0.035171926968615874</v>
      </c>
      <c r="I81" s="81">
        <v>2661</v>
      </c>
      <c r="J81" s="197">
        <v>0.07942310940345404</v>
      </c>
      <c r="K81" s="81">
        <v>9575</v>
      </c>
      <c r="L81" s="197">
        <v>0.07363973239312697</v>
      </c>
      <c r="M81" s="80"/>
      <c r="N81" s="173">
        <v>4</v>
      </c>
      <c r="O81" s="195">
        <v>0.012791867130471068</v>
      </c>
      <c r="P81" s="238">
        <v>296</v>
      </c>
      <c r="Q81" s="197">
        <v>0.15531260929643778</v>
      </c>
      <c r="R81" s="81">
        <v>9625</v>
      </c>
      <c r="S81" s="197">
        <v>0.1839681723052067</v>
      </c>
      <c r="T81" s="81">
        <v>44221</v>
      </c>
      <c r="U81" s="197">
        <v>0.24150011064239688</v>
      </c>
    </row>
    <row r="82" spans="1:21" s="71" customFormat="1" ht="22.5" customHeight="1">
      <c r="A82" s="84"/>
      <c r="B82" s="627"/>
      <c r="C82" s="122"/>
      <c r="D82" s="123" t="s">
        <v>89</v>
      </c>
      <c r="E82" s="173">
        <v>25</v>
      </c>
      <c r="F82" s="195">
        <v>0.266835961060411</v>
      </c>
      <c r="G82" s="238">
        <v>299</v>
      </c>
      <c r="H82" s="197">
        <v>0.15895719582071777</v>
      </c>
      <c r="I82" s="81">
        <v>11144</v>
      </c>
      <c r="J82" s="197">
        <v>0.32672852789502715</v>
      </c>
      <c r="K82" s="81">
        <v>32465</v>
      </c>
      <c r="L82" s="197">
        <v>0.27454154260013097</v>
      </c>
      <c r="M82" s="80"/>
      <c r="N82" s="173">
        <v>220</v>
      </c>
      <c r="O82" s="195">
        <v>0.7190516085069802</v>
      </c>
      <c r="P82" s="238">
        <v>975</v>
      </c>
      <c r="Q82" s="197">
        <v>0.47084563516911354</v>
      </c>
      <c r="R82" s="81">
        <v>30396</v>
      </c>
      <c r="S82" s="197">
        <v>0.6309715891911969</v>
      </c>
      <c r="T82" s="81">
        <v>90401</v>
      </c>
      <c r="U82" s="197">
        <v>0.5435006640836996</v>
      </c>
    </row>
    <row r="83" spans="1:21" s="71" customFormat="1" ht="22.5" customHeight="1">
      <c r="A83" s="84"/>
      <c r="B83" s="627"/>
      <c r="C83" s="122"/>
      <c r="D83" s="123" t="s">
        <v>450</v>
      </c>
      <c r="E83" s="173">
        <v>0</v>
      </c>
      <c r="F83" s="195">
        <v>0</v>
      </c>
      <c r="G83" s="238">
        <v>1</v>
      </c>
      <c r="H83" s="197">
        <v>0.000521318096693541</v>
      </c>
      <c r="I83" s="81">
        <v>130</v>
      </c>
      <c r="J83" s="197">
        <v>0.0035252277928871094</v>
      </c>
      <c r="K83" s="81">
        <v>1056</v>
      </c>
      <c r="L83" s="197">
        <v>0.007285989989041942</v>
      </c>
      <c r="M83" s="80"/>
      <c r="N83" s="173">
        <v>14</v>
      </c>
      <c r="O83" s="195">
        <v>0.04286615055912782</v>
      </c>
      <c r="P83" s="238">
        <v>0</v>
      </c>
      <c r="Q83" s="197">
        <v>0</v>
      </c>
      <c r="R83" s="81">
        <v>331</v>
      </c>
      <c r="S83" s="197">
        <v>0.006482981005650634</v>
      </c>
      <c r="T83" s="81">
        <v>2655</v>
      </c>
      <c r="U83" s="197">
        <v>0.01352964199242874</v>
      </c>
    </row>
    <row r="84" spans="1:21" s="71" customFormat="1" ht="12" customHeight="1">
      <c r="A84" s="84"/>
      <c r="B84" s="627"/>
      <c r="C84" s="122"/>
      <c r="D84" s="123" t="s">
        <v>551</v>
      </c>
      <c r="E84" s="173">
        <v>9</v>
      </c>
      <c r="F84" s="195">
        <v>0.1250486181180704</v>
      </c>
      <c r="G84" s="238">
        <v>41</v>
      </c>
      <c r="H84" s="197">
        <v>0.020494269721411298</v>
      </c>
      <c r="I84" s="81">
        <v>1376</v>
      </c>
      <c r="J84" s="197">
        <v>0.04600124510467595</v>
      </c>
      <c r="K84" s="81">
        <v>4848</v>
      </c>
      <c r="L84" s="197">
        <v>0.040943455507874295</v>
      </c>
      <c r="M84" s="80"/>
      <c r="N84" s="173">
        <v>40</v>
      </c>
      <c r="O84" s="195">
        <v>0.13343433689100256</v>
      </c>
      <c r="P84" s="238">
        <v>106</v>
      </c>
      <c r="Q84" s="197">
        <v>0.05336348508871289</v>
      </c>
      <c r="R84" s="81">
        <v>4060</v>
      </c>
      <c r="S84" s="197">
        <v>0.08572787900140927</v>
      </c>
      <c r="T84" s="81">
        <v>13644</v>
      </c>
      <c r="U84" s="197">
        <v>0.07928409355227115</v>
      </c>
    </row>
    <row r="85" spans="1:21" s="71" customFormat="1" ht="12" customHeight="1">
      <c r="A85" s="84"/>
      <c r="B85" s="627"/>
      <c r="C85" s="124"/>
      <c r="D85" s="125" t="s">
        <v>392</v>
      </c>
      <c r="E85" s="174">
        <v>103</v>
      </c>
      <c r="F85" s="196">
        <v>1</v>
      </c>
      <c r="G85" s="242">
        <v>2254</v>
      </c>
      <c r="H85" s="205">
        <v>1</v>
      </c>
      <c r="I85" s="91">
        <v>36378</v>
      </c>
      <c r="J85" s="205">
        <v>1</v>
      </c>
      <c r="K85" s="91">
        <v>142504</v>
      </c>
      <c r="L85" s="205">
        <v>1</v>
      </c>
      <c r="M85" s="80"/>
      <c r="N85" s="174">
        <v>308</v>
      </c>
      <c r="O85" s="196">
        <v>1</v>
      </c>
      <c r="P85" s="242">
        <v>2077</v>
      </c>
      <c r="Q85" s="205">
        <v>1</v>
      </c>
      <c r="R85" s="91">
        <v>49309</v>
      </c>
      <c r="S85" s="205">
        <v>1</v>
      </c>
      <c r="T85" s="91">
        <v>176945</v>
      </c>
      <c r="U85" s="205">
        <v>1</v>
      </c>
    </row>
    <row r="86" spans="1:21" s="71" customFormat="1" ht="12" customHeight="1">
      <c r="A86" s="83" t="s">
        <v>432</v>
      </c>
      <c r="B86" s="627" t="s">
        <v>575</v>
      </c>
      <c r="C86" s="122" t="s">
        <v>203</v>
      </c>
      <c r="D86" s="123" t="s">
        <v>442</v>
      </c>
      <c r="E86" s="175">
        <v>11</v>
      </c>
      <c r="F86" s="199">
        <v>0.11626227326624587</v>
      </c>
      <c r="G86" s="238">
        <v>194</v>
      </c>
      <c r="H86" s="197">
        <v>0.09423222537213595</v>
      </c>
      <c r="I86" s="81">
        <v>3691</v>
      </c>
      <c r="J86" s="197">
        <v>0.10876734884842415</v>
      </c>
      <c r="K86" s="81">
        <v>11470</v>
      </c>
      <c r="L86" s="197">
        <v>0.09243587437829438</v>
      </c>
      <c r="M86" s="80"/>
      <c r="N86" s="175">
        <v>51</v>
      </c>
      <c r="O86" s="199">
        <v>0.1670572108829024</v>
      </c>
      <c r="P86" s="238">
        <v>189</v>
      </c>
      <c r="Q86" s="197">
        <v>0.09344313770643085</v>
      </c>
      <c r="R86" s="81">
        <v>6258</v>
      </c>
      <c r="S86" s="197">
        <v>0.13430079027654893</v>
      </c>
      <c r="T86" s="81">
        <v>17548</v>
      </c>
      <c r="U86" s="197">
        <v>0.10749458634955589</v>
      </c>
    </row>
    <row r="87" spans="1:21" s="71" customFormat="1" ht="12" customHeight="1">
      <c r="A87" s="84"/>
      <c r="B87" s="627"/>
      <c r="C87" s="122"/>
      <c r="D87" s="123" t="s">
        <v>443</v>
      </c>
      <c r="E87" s="173">
        <v>32</v>
      </c>
      <c r="F87" s="195">
        <v>0.3129956579721855</v>
      </c>
      <c r="G87" s="238">
        <v>554</v>
      </c>
      <c r="H87" s="197">
        <v>0.2577348825457417</v>
      </c>
      <c r="I87" s="81">
        <v>10743</v>
      </c>
      <c r="J87" s="197">
        <v>0.29934628745761066</v>
      </c>
      <c r="K87" s="81">
        <v>35173</v>
      </c>
      <c r="L87" s="197">
        <v>0.2541422730095189</v>
      </c>
      <c r="M87" s="80"/>
      <c r="N87" s="173">
        <v>88</v>
      </c>
      <c r="O87" s="195">
        <v>0.28970818808195153</v>
      </c>
      <c r="P87" s="238">
        <v>488</v>
      </c>
      <c r="Q87" s="197">
        <v>0.24442828803478875</v>
      </c>
      <c r="R87" s="81">
        <v>13978</v>
      </c>
      <c r="S87" s="197">
        <v>0.28405409414609006</v>
      </c>
      <c r="T87" s="81">
        <v>43126</v>
      </c>
      <c r="U87" s="197">
        <v>0.24527525799436867</v>
      </c>
    </row>
    <row r="88" spans="1:21" s="71" customFormat="1" ht="12" customHeight="1">
      <c r="A88" s="84"/>
      <c r="B88" s="627"/>
      <c r="C88" s="122"/>
      <c r="D88" s="123" t="s">
        <v>543</v>
      </c>
      <c r="E88" s="173">
        <v>17</v>
      </c>
      <c r="F88" s="195">
        <v>0.1880663900886892</v>
      </c>
      <c r="G88" s="238">
        <v>319</v>
      </c>
      <c r="H88" s="197">
        <v>0.1446076089011351</v>
      </c>
      <c r="I88" s="81">
        <v>5488</v>
      </c>
      <c r="J88" s="197">
        <v>0.15154261394189636</v>
      </c>
      <c r="K88" s="81">
        <v>19553</v>
      </c>
      <c r="L88" s="197">
        <v>0.14063363725440756</v>
      </c>
      <c r="M88" s="80"/>
      <c r="N88" s="173">
        <v>50</v>
      </c>
      <c r="O88" s="195">
        <v>0.16378350982979703</v>
      </c>
      <c r="P88" s="238">
        <v>279</v>
      </c>
      <c r="Q88" s="197">
        <v>0.13715456758614825</v>
      </c>
      <c r="R88" s="81">
        <v>7374</v>
      </c>
      <c r="S88" s="197">
        <v>0.15182842768289426</v>
      </c>
      <c r="T88" s="81">
        <v>24075</v>
      </c>
      <c r="U88" s="197">
        <v>0.13816168130358883</v>
      </c>
    </row>
    <row r="89" spans="1:21" s="71" customFormat="1" ht="12" customHeight="1">
      <c r="A89" s="84"/>
      <c r="B89" s="627"/>
      <c r="C89" s="122"/>
      <c r="D89" s="123" t="s">
        <v>444</v>
      </c>
      <c r="E89" s="173">
        <v>9</v>
      </c>
      <c r="F89" s="195">
        <v>0.08002468159884456</v>
      </c>
      <c r="G89" s="238">
        <v>192</v>
      </c>
      <c r="H89" s="197">
        <v>0.08948779722121804</v>
      </c>
      <c r="I89" s="81">
        <v>3137</v>
      </c>
      <c r="J89" s="197">
        <v>0.08598346308200404</v>
      </c>
      <c r="K89" s="81">
        <v>11500</v>
      </c>
      <c r="L89" s="197">
        <v>0.08005778140882659</v>
      </c>
      <c r="M89" s="80"/>
      <c r="N89" s="173">
        <v>29</v>
      </c>
      <c r="O89" s="195">
        <v>0.09625985615051277</v>
      </c>
      <c r="P89" s="238">
        <v>180</v>
      </c>
      <c r="Q89" s="197">
        <v>0.09083400728419731</v>
      </c>
      <c r="R89" s="81">
        <v>4385</v>
      </c>
      <c r="S89" s="197">
        <v>0.0882109752334349</v>
      </c>
      <c r="T89" s="81">
        <v>14188</v>
      </c>
      <c r="U89" s="197">
        <v>0.08048696928617698</v>
      </c>
    </row>
    <row r="90" spans="1:21" s="71" customFormat="1" ht="12" customHeight="1">
      <c r="A90" s="84"/>
      <c r="B90" s="627"/>
      <c r="C90" s="122"/>
      <c r="D90" s="123" t="s">
        <v>446</v>
      </c>
      <c r="E90" s="173">
        <v>21</v>
      </c>
      <c r="F90" s="195">
        <v>0.19595142160891083</v>
      </c>
      <c r="G90" s="238">
        <v>524</v>
      </c>
      <c r="H90" s="197">
        <v>0.2462467066123248</v>
      </c>
      <c r="I90" s="81">
        <v>8123</v>
      </c>
      <c r="J90" s="197">
        <v>0.22271104886243495</v>
      </c>
      <c r="K90" s="81">
        <v>36008</v>
      </c>
      <c r="L90" s="197">
        <v>0.2479645137190008</v>
      </c>
      <c r="M90" s="80"/>
      <c r="N90" s="173">
        <v>51</v>
      </c>
      <c r="O90" s="195">
        <v>0.1696678330055031</v>
      </c>
      <c r="P90" s="238">
        <v>476</v>
      </c>
      <c r="Q90" s="197">
        <v>0.24180584511076014</v>
      </c>
      <c r="R90" s="81">
        <v>10521</v>
      </c>
      <c r="S90" s="197">
        <v>0.2103385988117437</v>
      </c>
      <c r="T90" s="81">
        <v>43056</v>
      </c>
      <c r="U90" s="197">
        <v>0.24128977397288762</v>
      </c>
    </row>
    <row r="91" spans="1:21" s="71" customFormat="1" ht="12" customHeight="1">
      <c r="A91" s="84"/>
      <c r="B91" s="627"/>
      <c r="C91" s="148"/>
      <c r="D91" s="123" t="s">
        <v>445</v>
      </c>
      <c r="E91" s="173">
        <v>7</v>
      </c>
      <c r="F91" s="195">
        <v>0.062241419021323546</v>
      </c>
      <c r="G91" s="238">
        <v>236</v>
      </c>
      <c r="H91" s="197">
        <v>0.10788216232696923</v>
      </c>
      <c r="I91" s="81">
        <v>3634</v>
      </c>
      <c r="J91" s="197">
        <v>0.09679875102270666</v>
      </c>
      <c r="K91" s="81">
        <v>19035</v>
      </c>
      <c r="L91" s="197">
        <v>0.12741242986563198</v>
      </c>
      <c r="M91" s="80"/>
      <c r="N91" s="173">
        <v>17</v>
      </c>
      <c r="O91" s="195">
        <v>0.05699364340697051</v>
      </c>
      <c r="P91" s="238">
        <v>230</v>
      </c>
      <c r="Q91" s="197">
        <v>0.11970060046212652</v>
      </c>
      <c r="R91" s="81">
        <v>4621</v>
      </c>
      <c r="S91" s="197">
        <v>0.09184270815372399</v>
      </c>
      <c r="T91" s="81">
        <v>22136</v>
      </c>
      <c r="U91" s="197">
        <v>0.1217797033226235</v>
      </c>
    </row>
    <row r="92" spans="1:21" s="71" customFormat="1" ht="12" customHeight="1">
      <c r="A92" s="84"/>
      <c r="B92" s="627"/>
      <c r="C92" s="122"/>
      <c r="D92" s="123" t="s">
        <v>475</v>
      </c>
      <c r="E92" s="173">
        <v>5</v>
      </c>
      <c r="F92" s="195">
        <v>0.04445815644380253</v>
      </c>
      <c r="G92" s="238">
        <v>132</v>
      </c>
      <c r="H92" s="197">
        <v>0.059808617020455444</v>
      </c>
      <c r="I92" s="81">
        <v>1277</v>
      </c>
      <c r="J92" s="197">
        <v>0.034850486785065186</v>
      </c>
      <c r="K92" s="81">
        <v>8685</v>
      </c>
      <c r="L92" s="197">
        <v>0.05735349036424135</v>
      </c>
      <c r="M92" s="80"/>
      <c r="N92" s="173">
        <v>17</v>
      </c>
      <c r="O92" s="195">
        <v>0.05652975864236042</v>
      </c>
      <c r="P92" s="238">
        <v>137</v>
      </c>
      <c r="Q92" s="197">
        <v>0.07263355381555885</v>
      </c>
      <c r="R92" s="81">
        <v>1913</v>
      </c>
      <c r="S92" s="197">
        <v>0.03942440569568802</v>
      </c>
      <c r="T92" s="81">
        <v>11881</v>
      </c>
      <c r="U92" s="197">
        <v>0.06551202777093906</v>
      </c>
    </row>
    <row r="93" spans="1:21" s="71" customFormat="1" ht="12" customHeight="1">
      <c r="A93" s="84"/>
      <c r="B93" s="627"/>
      <c r="C93" s="124"/>
      <c r="D93" s="125" t="s">
        <v>392</v>
      </c>
      <c r="E93" s="178">
        <v>102</v>
      </c>
      <c r="F93" s="202">
        <v>1</v>
      </c>
      <c r="G93" s="242">
        <v>2151</v>
      </c>
      <c r="H93" s="205">
        <v>1</v>
      </c>
      <c r="I93" s="91">
        <v>36093</v>
      </c>
      <c r="J93" s="205">
        <v>1</v>
      </c>
      <c r="K93" s="91">
        <v>141424</v>
      </c>
      <c r="L93" s="205">
        <v>1</v>
      </c>
      <c r="M93" s="80"/>
      <c r="N93" s="173">
        <v>303</v>
      </c>
      <c r="O93" s="195">
        <v>1</v>
      </c>
      <c r="P93" s="238">
        <v>1979</v>
      </c>
      <c r="Q93" s="197">
        <v>1</v>
      </c>
      <c r="R93" s="81">
        <v>49050</v>
      </c>
      <c r="S93" s="197">
        <v>1</v>
      </c>
      <c r="T93" s="81">
        <v>176010</v>
      </c>
      <c r="U93" s="197">
        <v>1</v>
      </c>
    </row>
    <row r="94" spans="1:21" s="71" customFormat="1" ht="12" customHeight="1">
      <c r="A94" s="83" t="s">
        <v>433</v>
      </c>
      <c r="B94" s="627" t="s">
        <v>576</v>
      </c>
      <c r="C94" s="122" t="s">
        <v>204</v>
      </c>
      <c r="D94" s="123" t="s">
        <v>442</v>
      </c>
      <c r="E94" s="173">
        <v>12</v>
      </c>
      <c r="F94" s="195">
        <v>0.13438106909994654</v>
      </c>
      <c r="G94" s="238">
        <v>127</v>
      </c>
      <c r="H94" s="197">
        <v>0.06242264254241931</v>
      </c>
      <c r="I94" s="81">
        <v>2916</v>
      </c>
      <c r="J94" s="197">
        <v>0.08738556557257</v>
      </c>
      <c r="K94" s="81">
        <v>8755</v>
      </c>
      <c r="L94" s="197">
        <v>0.07172186354740634</v>
      </c>
      <c r="M94" s="80"/>
      <c r="N94" s="255">
        <v>38</v>
      </c>
      <c r="O94" s="256">
        <v>0.1262101660049378</v>
      </c>
      <c r="P94" s="257">
        <v>119</v>
      </c>
      <c r="Q94" s="258">
        <v>0.05972860972423441</v>
      </c>
      <c r="R94" s="259">
        <v>5134</v>
      </c>
      <c r="S94" s="258">
        <v>0.11012962402372589</v>
      </c>
      <c r="T94" s="259">
        <v>13862</v>
      </c>
      <c r="U94" s="258">
        <v>0.08615566257962762</v>
      </c>
    </row>
    <row r="95" spans="1:21" s="71" customFormat="1" ht="12" customHeight="1">
      <c r="A95" s="84"/>
      <c r="B95" s="627"/>
      <c r="C95" s="122"/>
      <c r="D95" s="123" t="s">
        <v>443</v>
      </c>
      <c r="E95" s="173">
        <v>21</v>
      </c>
      <c r="F95" s="195">
        <v>0.21440575069879106</v>
      </c>
      <c r="G95" s="238">
        <v>390</v>
      </c>
      <c r="H95" s="197">
        <v>0.18520480163334924</v>
      </c>
      <c r="I95" s="81">
        <v>9162</v>
      </c>
      <c r="J95" s="197">
        <v>0.25462099502240343</v>
      </c>
      <c r="K95" s="81">
        <v>29809</v>
      </c>
      <c r="L95" s="197">
        <v>0.21837148614346852</v>
      </c>
      <c r="M95" s="80"/>
      <c r="N95" s="173">
        <v>97</v>
      </c>
      <c r="O95" s="195">
        <v>0.3192024610018007</v>
      </c>
      <c r="P95" s="238">
        <v>428</v>
      </c>
      <c r="Q95" s="197">
        <v>0.2124677186572214</v>
      </c>
      <c r="R95" s="81">
        <v>13701</v>
      </c>
      <c r="S95" s="197">
        <v>0.2807650495527166</v>
      </c>
      <c r="T95" s="81">
        <v>42486</v>
      </c>
      <c r="U95" s="197">
        <v>0.24408407337812904</v>
      </c>
    </row>
    <row r="96" spans="1:21" s="71" customFormat="1" ht="12" customHeight="1">
      <c r="A96" s="84"/>
      <c r="B96" s="627"/>
      <c r="C96" s="122"/>
      <c r="D96" s="123" t="s">
        <v>543</v>
      </c>
      <c r="E96" s="173">
        <v>17</v>
      </c>
      <c r="F96" s="195">
        <v>0.16961206099880893</v>
      </c>
      <c r="G96" s="238">
        <v>376</v>
      </c>
      <c r="H96" s="197">
        <v>0.17336264792499317</v>
      </c>
      <c r="I96" s="81">
        <v>6133</v>
      </c>
      <c r="J96" s="197">
        <v>0.1721334251066047</v>
      </c>
      <c r="K96" s="81">
        <v>22328</v>
      </c>
      <c r="L96" s="197">
        <v>0.16048765385357264</v>
      </c>
      <c r="M96" s="80"/>
      <c r="N96" s="173">
        <v>60</v>
      </c>
      <c r="O96" s="195">
        <v>0.19086677161084303</v>
      </c>
      <c r="P96" s="238">
        <v>339</v>
      </c>
      <c r="Q96" s="197">
        <v>0.16892333633317097</v>
      </c>
      <c r="R96" s="81">
        <v>8023</v>
      </c>
      <c r="S96" s="197">
        <v>0.16166095508089864</v>
      </c>
      <c r="T96" s="81">
        <v>27292</v>
      </c>
      <c r="U96" s="197">
        <v>0.1543782748947508</v>
      </c>
    </row>
    <row r="97" spans="1:21" s="71" customFormat="1" ht="12" customHeight="1">
      <c r="A97" s="84"/>
      <c r="B97" s="627"/>
      <c r="C97" s="122"/>
      <c r="D97" s="123" t="s">
        <v>444</v>
      </c>
      <c r="E97" s="173">
        <v>17</v>
      </c>
      <c r="F97" s="195">
        <v>0.16116685955089757</v>
      </c>
      <c r="G97" s="238">
        <v>302</v>
      </c>
      <c r="H97" s="197">
        <v>0.13958423129033382</v>
      </c>
      <c r="I97" s="81">
        <v>4732</v>
      </c>
      <c r="J97" s="197">
        <v>0.12485429973260284</v>
      </c>
      <c r="K97" s="81">
        <v>17973</v>
      </c>
      <c r="L97" s="197">
        <v>0.125084139078244</v>
      </c>
      <c r="M97" s="80"/>
      <c r="N97" s="173">
        <v>34</v>
      </c>
      <c r="O97" s="195">
        <v>0.11347237422439628</v>
      </c>
      <c r="P97" s="238">
        <v>267</v>
      </c>
      <c r="Q97" s="197">
        <v>0.13654111315575077</v>
      </c>
      <c r="R97" s="81">
        <v>6263</v>
      </c>
      <c r="S97" s="197">
        <v>0.12549445545820193</v>
      </c>
      <c r="T97" s="81">
        <v>21776</v>
      </c>
      <c r="U97" s="197">
        <v>0.12170509631373642</v>
      </c>
    </row>
    <row r="98" spans="1:21" s="71" customFormat="1" ht="12" customHeight="1">
      <c r="A98" s="84"/>
      <c r="B98" s="627"/>
      <c r="C98" s="122"/>
      <c r="D98" s="123" t="s">
        <v>446</v>
      </c>
      <c r="E98" s="173">
        <v>21</v>
      </c>
      <c r="F98" s="195">
        <v>0.18672425706397064</v>
      </c>
      <c r="G98" s="238">
        <v>614</v>
      </c>
      <c r="H98" s="197">
        <v>0.2842446450345484</v>
      </c>
      <c r="I98" s="81">
        <v>8962</v>
      </c>
      <c r="J98" s="197">
        <v>0.23972316632738036</v>
      </c>
      <c r="K98" s="81">
        <v>40858</v>
      </c>
      <c r="L98" s="197">
        <v>0.2745844746220973</v>
      </c>
      <c r="M98" s="80"/>
      <c r="N98" s="173">
        <v>50</v>
      </c>
      <c r="O98" s="195">
        <v>0.16279782139594245</v>
      </c>
      <c r="P98" s="238">
        <v>509</v>
      </c>
      <c r="Q98" s="197">
        <v>0.2568880533825017</v>
      </c>
      <c r="R98" s="81">
        <v>10518</v>
      </c>
      <c r="S98" s="197">
        <v>0.20856922838659953</v>
      </c>
      <c r="T98" s="81">
        <v>45110</v>
      </c>
      <c r="U98" s="197">
        <v>0.2492403138407903</v>
      </c>
    </row>
    <row r="99" spans="1:21" s="71" customFormat="1" ht="12" customHeight="1">
      <c r="A99" s="84"/>
      <c r="B99" s="627"/>
      <c r="C99" s="148"/>
      <c r="D99" s="123" t="s">
        <v>445</v>
      </c>
      <c r="E99" s="173">
        <v>11</v>
      </c>
      <c r="F99" s="195">
        <v>0.10703510872130574</v>
      </c>
      <c r="G99" s="238">
        <v>278</v>
      </c>
      <c r="H99" s="197">
        <v>0.12241783238669228</v>
      </c>
      <c r="I99" s="81">
        <v>3848</v>
      </c>
      <c r="J99" s="197">
        <v>0.10646290624748822</v>
      </c>
      <c r="K99" s="81">
        <v>18830</v>
      </c>
      <c r="L99" s="197">
        <v>0.1258381622937586</v>
      </c>
      <c r="M99" s="80"/>
      <c r="N99" s="173">
        <v>23</v>
      </c>
      <c r="O99" s="195">
        <v>0.07349950553601757</v>
      </c>
      <c r="P99" s="238">
        <v>274</v>
      </c>
      <c r="Q99" s="197">
        <v>0.13930798357496135</v>
      </c>
      <c r="R99" s="81">
        <v>4959</v>
      </c>
      <c r="S99" s="197">
        <v>0.1001923318795634</v>
      </c>
      <c r="T99" s="81">
        <v>22206</v>
      </c>
      <c r="U99" s="197">
        <v>0.12267506276949663</v>
      </c>
    </row>
    <row r="100" spans="1:21" s="71" customFormat="1" ht="12" customHeight="1">
      <c r="A100" s="84"/>
      <c r="B100" s="627"/>
      <c r="C100" s="122"/>
      <c r="D100" s="123" t="s">
        <v>475</v>
      </c>
      <c r="E100" s="173">
        <v>3</v>
      </c>
      <c r="F100" s="195">
        <v>0.026674893866281513</v>
      </c>
      <c r="G100" s="238">
        <v>78</v>
      </c>
      <c r="H100" s="197">
        <v>0.03276319918764401</v>
      </c>
      <c r="I100" s="81">
        <v>550</v>
      </c>
      <c r="J100" s="197">
        <v>0.0148196419911085</v>
      </c>
      <c r="K100" s="81">
        <v>3623</v>
      </c>
      <c r="L100" s="197">
        <v>0.02391222046138716</v>
      </c>
      <c r="M100" s="80"/>
      <c r="N100" s="173">
        <v>4</v>
      </c>
      <c r="O100" s="195">
        <v>0.013950900226059779</v>
      </c>
      <c r="P100" s="238">
        <v>59</v>
      </c>
      <c r="Q100" s="197">
        <v>0.02614318517217028</v>
      </c>
      <c r="R100" s="81">
        <v>667</v>
      </c>
      <c r="S100" s="197">
        <v>0.01318835561841276</v>
      </c>
      <c r="T100" s="81">
        <v>3990</v>
      </c>
      <c r="U100" s="197">
        <v>0.021761516223613445</v>
      </c>
    </row>
    <row r="101" spans="1:21" s="71" customFormat="1" ht="12" customHeight="1">
      <c r="A101" s="84"/>
      <c r="B101" s="645"/>
      <c r="C101" s="246"/>
      <c r="D101" s="249" t="s">
        <v>392</v>
      </c>
      <c r="E101" s="250">
        <v>102</v>
      </c>
      <c r="F101" s="251">
        <v>1</v>
      </c>
      <c r="G101" s="252">
        <v>2165</v>
      </c>
      <c r="H101" s="253">
        <v>1</v>
      </c>
      <c r="I101" s="254">
        <v>36303</v>
      </c>
      <c r="J101" s="253">
        <v>1</v>
      </c>
      <c r="K101" s="254">
        <v>142176</v>
      </c>
      <c r="L101" s="253">
        <v>1</v>
      </c>
      <c r="M101" s="80"/>
      <c r="N101" s="250">
        <v>306</v>
      </c>
      <c r="O101" s="251">
        <v>1</v>
      </c>
      <c r="P101" s="252">
        <v>1995</v>
      </c>
      <c r="Q101" s="253">
        <v>1</v>
      </c>
      <c r="R101" s="254">
        <v>49265</v>
      </c>
      <c r="S101" s="253">
        <v>1</v>
      </c>
      <c r="T101" s="254">
        <v>176722</v>
      </c>
      <c r="U101" s="253">
        <v>1</v>
      </c>
    </row>
    <row r="102" spans="1:21" s="94" customFormat="1" ht="11.25" customHeight="1">
      <c r="A102" s="83" t="s">
        <v>434</v>
      </c>
      <c r="B102" s="649" t="s">
        <v>206</v>
      </c>
      <c r="C102" s="283" t="s">
        <v>207</v>
      </c>
      <c r="D102" s="247" t="s">
        <v>90</v>
      </c>
      <c r="E102" s="255">
        <v>21</v>
      </c>
      <c r="F102" s="256">
        <v>0.18672425706397064</v>
      </c>
      <c r="G102" s="257">
        <v>348</v>
      </c>
      <c r="H102" s="258">
        <v>0.15489728902846564</v>
      </c>
      <c r="I102" s="259">
        <v>4100</v>
      </c>
      <c r="J102" s="258">
        <v>0.11188010019406472</v>
      </c>
      <c r="K102" s="259">
        <v>17770</v>
      </c>
      <c r="L102" s="258">
        <v>0.11877186424171653</v>
      </c>
      <c r="M102" s="80"/>
      <c r="N102" s="255">
        <v>25</v>
      </c>
      <c r="O102" s="256">
        <v>0.07919990574181691</v>
      </c>
      <c r="P102" s="257">
        <v>372</v>
      </c>
      <c r="Q102" s="258">
        <v>0.1789024873665202</v>
      </c>
      <c r="R102" s="259">
        <v>6030</v>
      </c>
      <c r="S102" s="258">
        <v>0.12247258760189446</v>
      </c>
      <c r="T102" s="259">
        <v>23760</v>
      </c>
      <c r="U102" s="258">
        <v>0.12895666983598028</v>
      </c>
    </row>
    <row r="103" spans="1:21" s="94" customFormat="1" ht="11.25" customHeight="1">
      <c r="A103" s="84"/>
      <c r="B103" s="627"/>
      <c r="C103" s="122"/>
      <c r="D103" s="123" t="s">
        <v>91</v>
      </c>
      <c r="E103" s="173">
        <v>8</v>
      </c>
      <c r="F103" s="195">
        <v>0.07113305031008404</v>
      </c>
      <c r="G103" s="238">
        <v>318</v>
      </c>
      <c r="H103" s="197">
        <v>0.13399319204904098</v>
      </c>
      <c r="I103" s="81">
        <v>2813</v>
      </c>
      <c r="J103" s="197">
        <v>0.07609269457025192</v>
      </c>
      <c r="K103" s="81">
        <v>13410</v>
      </c>
      <c r="L103" s="197">
        <v>0.09134186949766564</v>
      </c>
      <c r="M103" s="80"/>
      <c r="N103" s="173">
        <v>1</v>
      </c>
      <c r="O103" s="195">
        <v>0.0031018164298740945</v>
      </c>
      <c r="P103" s="238">
        <v>207</v>
      </c>
      <c r="Q103" s="197">
        <v>0.09645394074751047</v>
      </c>
      <c r="R103" s="81">
        <v>2901</v>
      </c>
      <c r="S103" s="197">
        <v>0.058772718876023256</v>
      </c>
      <c r="T103" s="81">
        <v>13077</v>
      </c>
      <c r="U103" s="197">
        <v>0.07246501472426668</v>
      </c>
    </row>
    <row r="104" spans="1:21" s="94" customFormat="1" ht="11.25" customHeight="1">
      <c r="A104" s="84"/>
      <c r="B104" s="627"/>
      <c r="C104" s="122"/>
      <c r="D104" s="123" t="s">
        <v>208</v>
      </c>
      <c r="E104" s="173">
        <v>21</v>
      </c>
      <c r="F104" s="195">
        <v>0.22363291524373122</v>
      </c>
      <c r="G104" s="238">
        <v>183</v>
      </c>
      <c r="H104" s="197">
        <v>0.09124276805941667</v>
      </c>
      <c r="I104" s="81">
        <v>5294</v>
      </c>
      <c r="J104" s="197">
        <v>0.15769672339772917</v>
      </c>
      <c r="K104" s="81">
        <v>19116</v>
      </c>
      <c r="L104" s="197">
        <v>0.1485285637539202</v>
      </c>
      <c r="M104" s="80"/>
      <c r="N104" s="173">
        <v>77</v>
      </c>
      <c r="O104" s="195">
        <v>0.25466074924452964</v>
      </c>
      <c r="P104" s="238">
        <v>278</v>
      </c>
      <c r="Q104" s="197">
        <v>0.14133170016440016</v>
      </c>
      <c r="R104" s="81">
        <v>9543</v>
      </c>
      <c r="S104" s="197">
        <v>0.19854809022142472</v>
      </c>
      <c r="T104" s="81">
        <v>32570</v>
      </c>
      <c r="U104" s="197">
        <v>0.1905276347702913</v>
      </c>
    </row>
    <row r="105" spans="1:21" s="94" customFormat="1" ht="11.25" customHeight="1">
      <c r="A105" s="84"/>
      <c r="B105" s="627"/>
      <c r="C105" s="122"/>
      <c r="D105" s="123" t="s">
        <v>209</v>
      </c>
      <c r="E105" s="173">
        <v>9</v>
      </c>
      <c r="F105" s="195">
        <v>0.08925184614378472</v>
      </c>
      <c r="G105" s="238">
        <v>179</v>
      </c>
      <c r="H105" s="197">
        <v>0.08296426586711911</v>
      </c>
      <c r="I105" s="81">
        <v>4476</v>
      </c>
      <c r="J105" s="197">
        <v>0.11733633797047668</v>
      </c>
      <c r="K105" s="81">
        <v>12928</v>
      </c>
      <c r="L105" s="197">
        <v>0.08660474450419567</v>
      </c>
      <c r="M105" s="80"/>
      <c r="N105" s="173">
        <v>66</v>
      </c>
      <c r="O105" s="195">
        <v>0.20944394307842745</v>
      </c>
      <c r="P105" s="238">
        <v>173</v>
      </c>
      <c r="Q105" s="197">
        <v>0.0835268273692901</v>
      </c>
      <c r="R105" s="81">
        <v>6532</v>
      </c>
      <c r="S105" s="197">
        <v>0.12647670947218206</v>
      </c>
      <c r="T105" s="81">
        <v>17124</v>
      </c>
      <c r="U105" s="197">
        <v>0.09155792162446427</v>
      </c>
    </row>
    <row r="106" spans="1:21" s="94" customFormat="1" ht="11.25" customHeight="1">
      <c r="A106" s="84"/>
      <c r="B106" s="627"/>
      <c r="C106" s="122"/>
      <c r="D106" s="123" t="s">
        <v>210</v>
      </c>
      <c r="E106" s="173">
        <v>0</v>
      </c>
      <c r="F106" s="195">
        <v>0</v>
      </c>
      <c r="G106" s="238">
        <v>17</v>
      </c>
      <c r="H106" s="197">
        <v>0.007022075079560934</v>
      </c>
      <c r="I106" s="81">
        <v>1084</v>
      </c>
      <c r="J106" s="197">
        <v>0.04085009994899069</v>
      </c>
      <c r="K106" s="81">
        <v>8806</v>
      </c>
      <c r="L106" s="197">
        <v>0.07275525289384681</v>
      </c>
      <c r="M106" s="80"/>
      <c r="N106" s="173">
        <v>0</v>
      </c>
      <c r="O106" s="195">
        <v>0</v>
      </c>
      <c r="P106" s="238">
        <v>3</v>
      </c>
      <c r="Q106" s="197">
        <v>0.001049733995020516</v>
      </c>
      <c r="R106" s="81">
        <v>1149</v>
      </c>
      <c r="S106" s="197">
        <v>0.028488846661417017</v>
      </c>
      <c r="T106" s="81">
        <v>9365</v>
      </c>
      <c r="U106" s="197">
        <v>0.06167669208252063</v>
      </c>
    </row>
    <row r="107" spans="1:21" s="94" customFormat="1" ht="11.25" customHeight="1">
      <c r="A107" s="84"/>
      <c r="B107" s="627"/>
      <c r="C107" s="122"/>
      <c r="D107" s="123" t="s">
        <v>92</v>
      </c>
      <c r="E107" s="173">
        <v>0</v>
      </c>
      <c r="F107" s="195">
        <v>0</v>
      </c>
      <c r="G107" s="238">
        <v>141</v>
      </c>
      <c r="H107" s="197">
        <v>0.061404901769458745</v>
      </c>
      <c r="I107" s="81">
        <v>1110</v>
      </c>
      <c r="J107" s="197">
        <v>0.031601473640938835</v>
      </c>
      <c r="K107" s="81">
        <v>5096</v>
      </c>
      <c r="L107" s="197">
        <v>0.03522899185966201</v>
      </c>
      <c r="M107" s="80"/>
      <c r="N107" s="173">
        <v>1</v>
      </c>
      <c r="O107" s="195">
        <v>0.003653314761528948</v>
      </c>
      <c r="P107" s="238">
        <v>73</v>
      </c>
      <c r="Q107" s="197">
        <v>0.03501804775958765</v>
      </c>
      <c r="R107" s="81">
        <v>1357</v>
      </c>
      <c r="S107" s="197">
        <v>0.028965647983876748</v>
      </c>
      <c r="T107" s="81">
        <v>5558</v>
      </c>
      <c r="U107" s="197">
        <v>0.031559409918141546</v>
      </c>
    </row>
    <row r="108" spans="1:21" s="94" customFormat="1" ht="11.25" customHeight="1">
      <c r="A108" s="84"/>
      <c r="B108" s="627"/>
      <c r="C108" s="122"/>
      <c r="D108" s="123" t="s">
        <v>211</v>
      </c>
      <c r="E108" s="173">
        <v>30</v>
      </c>
      <c r="F108" s="195">
        <v>0.31366672448454475</v>
      </c>
      <c r="G108" s="238">
        <v>260</v>
      </c>
      <c r="H108" s="197">
        <v>0.13346490494440638</v>
      </c>
      <c r="I108" s="81">
        <v>5176</v>
      </c>
      <c r="J108" s="197">
        <v>0.1323885158104137</v>
      </c>
      <c r="K108" s="81">
        <v>16844</v>
      </c>
      <c r="L108" s="197">
        <v>0.11946538330346441</v>
      </c>
      <c r="M108" s="80"/>
      <c r="N108" s="173">
        <v>109</v>
      </c>
      <c r="O108" s="195">
        <v>0.3716196373683377</v>
      </c>
      <c r="P108" s="238">
        <v>246</v>
      </c>
      <c r="Q108" s="197">
        <v>0.12661976319433602</v>
      </c>
      <c r="R108" s="81">
        <v>5588</v>
      </c>
      <c r="S108" s="197">
        <v>0.10540096236824087</v>
      </c>
      <c r="T108" s="81">
        <v>17926</v>
      </c>
      <c r="U108" s="197">
        <v>0.09813064235685275</v>
      </c>
    </row>
    <row r="109" spans="1:21" s="94" customFormat="1" ht="11.25" customHeight="1">
      <c r="A109" s="84"/>
      <c r="B109" s="627"/>
      <c r="C109" s="122"/>
      <c r="D109" s="123" t="s">
        <v>93</v>
      </c>
      <c r="E109" s="173">
        <v>7</v>
      </c>
      <c r="F109" s="195">
        <v>0.062241419021323546</v>
      </c>
      <c r="G109" s="238">
        <v>518</v>
      </c>
      <c r="H109" s="197">
        <v>0.21715598909671951</v>
      </c>
      <c r="I109" s="81">
        <v>4171</v>
      </c>
      <c r="J109" s="197">
        <v>0.11597873482461324</v>
      </c>
      <c r="K109" s="81">
        <v>17825</v>
      </c>
      <c r="L109" s="197">
        <v>0.12038931322999943</v>
      </c>
      <c r="M109" s="80"/>
      <c r="N109" s="173">
        <v>8</v>
      </c>
      <c r="O109" s="195">
        <v>0.024814531438992756</v>
      </c>
      <c r="P109" s="238">
        <v>522</v>
      </c>
      <c r="Q109" s="197">
        <v>0.23920549939588265</v>
      </c>
      <c r="R109" s="81">
        <v>6827</v>
      </c>
      <c r="S109" s="197">
        <v>0.139248855415107</v>
      </c>
      <c r="T109" s="81">
        <v>25118</v>
      </c>
      <c r="U109" s="197">
        <v>0.13884312804135995</v>
      </c>
    </row>
    <row r="110" spans="1:21" s="94" customFormat="1" ht="11.25" customHeight="1">
      <c r="A110" s="84"/>
      <c r="B110" s="627"/>
      <c r="C110" s="122"/>
      <c r="D110" s="123" t="s">
        <v>172</v>
      </c>
      <c r="E110" s="173">
        <v>4</v>
      </c>
      <c r="F110" s="195">
        <v>0.03556652515504202</v>
      </c>
      <c r="G110" s="238">
        <v>171</v>
      </c>
      <c r="H110" s="197">
        <v>0.08172992418759946</v>
      </c>
      <c r="I110" s="81">
        <v>5764</v>
      </c>
      <c r="J110" s="197">
        <v>0.17392177527574745</v>
      </c>
      <c r="K110" s="81">
        <v>21813</v>
      </c>
      <c r="L110" s="197">
        <v>0.1692878436368839</v>
      </c>
      <c r="M110" s="80"/>
      <c r="N110" s="173">
        <v>17</v>
      </c>
      <c r="O110" s="195">
        <v>0.0535061019364901</v>
      </c>
      <c r="P110" s="238">
        <v>192</v>
      </c>
      <c r="Q110" s="197">
        <v>0.09754956251005589</v>
      </c>
      <c r="R110" s="81">
        <v>8921</v>
      </c>
      <c r="S110" s="197">
        <v>0.1911487638638075</v>
      </c>
      <c r="T110" s="81">
        <v>30620</v>
      </c>
      <c r="U110" s="197">
        <v>0.1858453960607528</v>
      </c>
    </row>
    <row r="111" spans="1:21" s="94" customFormat="1" ht="11.25" customHeight="1">
      <c r="A111" s="84"/>
      <c r="B111" s="627"/>
      <c r="C111" s="122"/>
      <c r="D111" s="123" t="s">
        <v>212</v>
      </c>
      <c r="E111" s="173">
        <v>2</v>
      </c>
      <c r="F111" s="195">
        <v>0.01778326257752101</v>
      </c>
      <c r="G111" s="238">
        <v>76</v>
      </c>
      <c r="H111" s="197">
        <v>0.036124689918193446</v>
      </c>
      <c r="I111" s="81">
        <v>1547</v>
      </c>
      <c r="J111" s="197">
        <v>0.042253544366922656</v>
      </c>
      <c r="K111" s="81">
        <v>5480</v>
      </c>
      <c r="L111" s="197">
        <v>0.03762617307851404</v>
      </c>
      <c r="M111" s="80"/>
      <c r="N111" s="173">
        <v>0</v>
      </c>
      <c r="O111" s="195">
        <v>0</v>
      </c>
      <c r="P111" s="238">
        <v>1</v>
      </c>
      <c r="Q111" s="197">
        <v>0.00034243749740475087</v>
      </c>
      <c r="R111" s="81">
        <v>22</v>
      </c>
      <c r="S111" s="197">
        <v>0.00047681753613446764</v>
      </c>
      <c r="T111" s="81">
        <v>75</v>
      </c>
      <c r="U111" s="197">
        <v>0.0004374905854790689</v>
      </c>
    </row>
    <row r="112" spans="1:22" s="94" customFormat="1" ht="11.25" customHeight="1">
      <c r="A112" s="84"/>
      <c r="B112" s="645"/>
      <c r="C112" s="246"/>
      <c r="D112" s="249" t="s">
        <v>392</v>
      </c>
      <c r="E112" s="250">
        <v>102</v>
      </c>
      <c r="F112" s="251">
        <v>1</v>
      </c>
      <c r="G112" s="252">
        <v>2211</v>
      </c>
      <c r="H112" s="253">
        <v>1</v>
      </c>
      <c r="I112" s="254">
        <v>35535</v>
      </c>
      <c r="J112" s="253">
        <v>1</v>
      </c>
      <c r="K112" s="254">
        <v>139088</v>
      </c>
      <c r="L112" s="253">
        <v>1</v>
      </c>
      <c r="M112" s="80"/>
      <c r="N112" s="250">
        <v>304</v>
      </c>
      <c r="O112" s="251">
        <v>1</v>
      </c>
      <c r="P112" s="252">
        <v>2067</v>
      </c>
      <c r="Q112" s="253">
        <v>1</v>
      </c>
      <c r="R112" s="254">
        <v>48870</v>
      </c>
      <c r="S112" s="253">
        <v>1</v>
      </c>
      <c r="T112" s="254">
        <v>175193</v>
      </c>
      <c r="U112" s="253">
        <v>1</v>
      </c>
      <c r="V112" s="95"/>
    </row>
    <row r="113" spans="1:21" s="94" customFormat="1" ht="11.25" customHeight="1">
      <c r="A113" s="83" t="s">
        <v>205</v>
      </c>
      <c r="B113" s="646" t="s">
        <v>222</v>
      </c>
      <c r="C113" s="248" t="s">
        <v>223</v>
      </c>
      <c r="D113" s="247" t="s">
        <v>90</v>
      </c>
      <c r="E113" s="255">
        <v>4</v>
      </c>
      <c r="F113" s="256">
        <v>0.1860627177700348</v>
      </c>
      <c r="G113" s="257">
        <v>216</v>
      </c>
      <c r="H113" s="258">
        <v>0.2790129908091894</v>
      </c>
      <c r="I113" s="259">
        <v>1981</v>
      </c>
      <c r="J113" s="258">
        <v>0.21347805693962227</v>
      </c>
      <c r="K113" s="259">
        <v>9329</v>
      </c>
      <c r="L113" s="258">
        <v>0.2313325990065931</v>
      </c>
      <c r="M113" s="80"/>
      <c r="N113" s="255">
        <v>3</v>
      </c>
      <c r="O113" s="256">
        <v>0.09562154799075819</v>
      </c>
      <c r="P113" s="257">
        <v>133</v>
      </c>
      <c r="Q113" s="258">
        <v>0.2612660217182443</v>
      </c>
      <c r="R113" s="259">
        <v>2234</v>
      </c>
      <c r="S113" s="258">
        <v>0.19565292121829697</v>
      </c>
      <c r="T113" s="259">
        <v>9789</v>
      </c>
      <c r="U113" s="258">
        <v>0.22007327120440884</v>
      </c>
    </row>
    <row r="114" spans="1:21" s="94" customFormat="1" ht="11.25" customHeight="1">
      <c r="A114" s="84"/>
      <c r="B114" s="637"/>
      <c r="C114" s="149"/>
      <c r="D114" s="123" t="s">
        <v>91</v>
      </c>
      <c r="E114" s="173">
        <v>3</v>
      </c>
      <c r="F114" s="195">
        <v>0.11080139372822298</v>
      </c>
      <c r="G114" s="238">
        <v>35</v>
      </c>
      <c r="H114" s="197">
        <v>0.04568881303684878</v>
      </c>
      <c r="I114" s="81">
        <v>388</v>
      </c>
      <c r="J114" s="197">
        <v>0.04048102067578137</v>
      </c>
      <c r="K114" s="81">
        <v>1688</v>
      </c>
      <c r="L114" s="197">
        <v>0.04336262892402215</v>
      </c>
      <c r="M114" s="80"/>
      <c r="N114" s="173">
        <v>1</v>
      </c>
      <c r="O114" s="195">
        <v>0.03187384933025273</v>
      </c>
      <c r="P114" s="238">
        <v>14</v>
      </c>
      <c r="Q114" s="197">
        <v>0.02624132962657315</v>
      </c>
      <c r="R114" s="81">
        <v>447</v>
      </c>
      <c r="S114" s="197">
        <v>0.03930511372081779</v>
      </c>
      <c r="T114" s="81">
        <v>1670</v>
      </c>
      <c r="U114" s="197">
        <v>0.040041999066901784</v>
      </c>
    </row>
    <row r="115" spans="1:21" s="94" customFormat="1" ht="11.25" customHeight="1">
      <c r="A115" s="84"/>
      <c r="B115" s="637"/>
      <c r="C115" s="149"/>
      <c r="D115" s="123" t="s">
        <v>208</v>
      </c>
      <c r="E115" s="173">
        <v>7</v>
      </c>
      <c r="F115" s="195">
        <v>0.2968641114982578</v>
      </c>
      <c r="G115" s="238">
        <v>62</v>
      </c>
      <c r="H115" s="197">
        <v>0.08328487098999761</v>
      </c>
      <c r="I115" s="81">
        <v>1258</v>
      </c>
      <c r="J115" s="197">
        <v>0.14116351898345159</v>
      </c>
      <c r="K115" s="81">
        <v>5193</v>
      </c>
      <c r="L115" s="197">
        <v>0.14799328126786146</v>
      </c>
      <c r="M115" s="80"/>
      <c r="N115" s="173">
        <v>10</v>
      </c>
      <c r="O115" s="195">
        <v>0.32440561614053676</v>
      </c>
      <c r="P115" s="238">
        <v>58</v>
      </c>
      <c r="Q115" s="197">
        <v>0.11584835105722778</v>
      </c>
      <c r="R115" s="81">
        <v>2111</v>
      </c>
      <c r="S115" s="197">
        <v>0.18380163457246926</v>
      </c>
      <c r="T115" s="81">
        <v>7995</v>
      </c>
      <c r="U115" s="197">
        <v>0.19296802102123065</v>
      </c>
    </row>
    <row r="116" spans="1:21" s="94" customFormat="1" ht="11.25" customHeight="1">
      <c r="A116" s="84"/>
      <c r="B116" s="637"/>
      <c r="C116" s="149"/>
      <c r="D116" s="123" t="s">
        <v>209</v>
      </c>
      <c r="E116" s="173">
        <v>0</v>
      </c>
      <c r="F116" s="195">
        <v>0</v>
      </c>
      <c r="G116" s="238">
        <v>70</v>
      </c>
      <c r="H116" s="197">
        <v>0.09330157006221239</v>
      </c>
      <c r="I116" s="81">
        <v>943</v>
      </c>
      <c r="J116" s="197">
        <v>0.09954068851299289</v>
      </c>
      <c r="K116" s="81">
        <v>2960</v>
      </c>
      <c r="L116" s="197">
        <v>0.07339547245603367</v>
      </c>
      <c r="M116" s="80"/>
      <c r="N116" s="173">
        <v>1</v>
      </c>
      <c r="O116" s="195">
        <v>0.04411594469490701</v>
      </c>
      <c r="P116" s="238">
        <v>71</v>
      </c>
      <c r="Q116" s="197">
        <v>0.14054741517557187</v>
      </c>
      <c r="R116" s="81">
        <v>1461</v>
      </c>
      <c r="S116" s="197">
        <v>0.12117212138015863</v>
      </c>
      <c r="T116" s="81">
        <v>3874</v>
      </c>
      <c r="U116" s="197">
        <v>0.0826264383731554</v>
      </c>
    </row>
    <row r="117" spans="1:21" s="94" customFormat="1" ht="11.25" customHeight="1">
      <c r="A117" s="84"/>
      <c r="B117" s="637"/>
      <c r="C117" s="149"/>
      <c r="D117" s="123" t="s">
        <v>210</v>
      </c>
      <c r="E117" s="173">
        <v>0</v>
      </c>
      <c r="F117" s="195">
        <v>0</v>
      </c>
      <c r="G117" s="238">
        <v>18</v>
      </c>
      <c r="H117" s="197">
        <v>0.020655276042848118</v>
      </c>
      <c r="I117" s="81">
        <v>135</v>
      </c>
      <c r="J117" s="197">
        <v>0.02066439165191342</v>
      </c>
      <c r="K117" s="81">
        <v>912</v>
      </c>
      <c r="L117" s="197">
        <v>0.028611752420508303</v>
      </c>
      <c r="M117" s="80"/>
      <c r="N117" s="173">
        <v>0</v>
      </c>
      <c r="O117" s="195">
        <v>0</v>
      </c>
      <c r="P117" s="238">
        <v>2</v>
      </c>
      <c r="Q117" s="197">
        <v>0.004054137509945082</v>
      </c>
      <c r="R117" s="81">
        <v>92</v>
      </c>
      <c r="S117" s="197">
        <v>0.011480445615444462</v>
      </c>
      <c r="T117" s="81">
        <v>676</v>
      </c>
      <c r="U117" s="197">
        <v>0.018044161536480027</v>
      </c>
    </row>
    <row r="118" spans="1:21" s="94" customFormat="1" ht="11.25" customHeight="1">
      <c r="A118" s="84"/>
      <c r="B118" s="637"/>
      <c r="C118" s="149"/>
      <c r="D118" s="123" t="s">
        <v>92</v>
      </c>
      <c r="E118" s="173">
        <v>1</v>
      </c>
      <c r="F118" s="195">
        <v>0.036933797909407665</v>
      </c>
      <c r="G118" s="238">
        <v>51</v>
      </c>
      <c r="H118" s="197">
        <v>0.06956029361052729</v>
      </c>
      <c r="I118" s="81">
        <v>515</v>
      </c>
      <c r="J118" s="197">
        <v>0.06448067625465627</v>
      </c>
      <c r="K118" s="81">
        <v>2360</v>
      </c>
      <c r="L118" s="197">
        <v>0.0639622093126628</v>
      </c>
      <c r="M118" s="80"/>
      <c r="N118" s="173">
        <v>0</v>
      </c>
      <c r="O118" s="195">
        <v>0</v>
      </c>
      <c r="P118" s="238">
        <v>32</v>
      </c>
      <c r="Q118" s="197">
        <v>0.061144898363706464</v>
      </c>
      <c r="R118" s="81">
        <v>584</v>
      </c>
      <c r="S118" s="197">
        <v>0.05442498164126463</v>
      </c>
      <c r="T118" s="81">
        <v>2326</v>
      </c>
      <c r="U118" s="197">
        <v>0.05811064245130994</v>
      </c>
    </row>
    <row r="119" spans="1:21" s="94" customFormat="1" ht="11.25" customHeight="1">
      <c r="A119" s="84"/>
      <c r="B119" s="637"/>
      <c r="C119" s="149"/>
      <c r="D119" s="123" t="s">
        <v>211</v>
      </c>
      <c r="E119" s="173">
        <v>4</v>
      </c>
      <c r="F119" s="195">
        <v>0.14773519163763066</v>
      </c>
      <c r="G119" s="238">
        <v>67</v>
      </c>
      <c r="H119" s="197">
        <v>0.08139340465079721</v>
      </c>
      <c r="I119" s="81">
        <v>778</v>
      </c>
      <c r="J119" s="197">
        <v>0.0830266972000548</v>
      </c>
      <c r="K119" s="81">
        <v>2909</v>
      </c>
      <c r="L119" s="197">
        <v>0.07994515240432164</v>
      </c>
      <c r="M119" s="80"/>
      <c r="N119" s="173">
        <v>3</v>
      </c>
      <c r="O119" s="195">
        <v>0.09225338600182999</v>
      </c>
      <c r="P119" s="238">
        <v>42</v>
      </c>
      <c r="Q119" s="197">
        <v>0.07671816448840234</v>
      </c>
      <c r="R119" s="81">
        <v>573</v>
      </c>
      <c r="S119" s="197">
        <v>0.047572220817846116</v>
      </c>
      <c r="T119" s="81">
        <v>2245</v>
      </c>
      <c r="U119" s="197">
        <v>0.05197339066027335</v>
      </c>
    </row>
    <row r="120" spans="1:21" s="94" customFormat="1" ht="11.25" customHeight="1">
      <c r="A120" s="84"/>
      <c r="B120" s="637"/>
      <c r="C120" s="149"/>
      <c r="D120" s="123" t="s">
        <v>93</v>
      </c>
      <c r="E120" s="173">
        <v>4</v>
      </c>
      <c r="F120" s="195">
        <v>0.14773519163763066</v>
      </c>
      <c r="G120" s="238">
        <v>150</v>
      </c>
      <c r="H120" s="197">
        <v>0.1996516486012064</v>
      </c>
      <c r="I120" s="81">
        <v>1266</v>
      </c>
      <c r="J120" s="197">
        <v>0.14226271610229055</v>
      </c>
      <c r="K120" s="81">
        <v>6191</v>
      </c>
      <c r="L120" s="197">
        <v>0.15665839397395842</v>
      </c>
      <c r="M120" s="80"/>
      <c r="N120" s="173">
        <v>4</v>
      </c>
      <c r="O120" s="195">
        <v>0.1331625201590204</v>
      </c>
      <c r="P120" s="238">
        <v>114</v>
      </c>
      <c r="Q120" s="197">
        <v>0.219853841736663</v>
      </c>
      <c r="R120" s="81">
        <v>1951</v>
      </c>
      <c r="S120" s="197">
        <v>0.16982529543900576</v>
      </c>
      <c r="T120" s="81">
        <v>7711</v>
      </c>
      <c r="U120" s="197">
        <v>0.1752297827293213</v>
      </c>
    </row>
    <row r="121" spans="1:21" s="94" customFormat="1" ht="11.25" customHeight="1">
      <c r="A121" s="84"/>
      <c r="B121" s="637"/>
      <c r="C121" s="149"/>
      <c r="D121" s="123" t="s">
        <v>172</v>
      </c>
      <c r="E121" s="173">
        <v>1</v>
      </c>
      <c r="F121" s="195">
        <v>0.036933797909407665</v>
      </c>
      <c r="G121" s="238">
        <v>71</v>
      </c>
      <c r="H121" s="197">
        <v>0.09962585639527237</v>
      </c>
      <c r="I121" s="81">
        <v>1304</v>
      </c>
      <c r="J121" s="197">
        <v>0.1566913527378618</v>
      </c>
      <c r="K121" s="81">
        <v>5021</v>
      </c>
      <c r="L121" s="197">
        <v>0.14505017871140063</v>
      </c>
      <c r="M121" s="80"/>
      <c r="N121" s="173">
        <v>3</v>
      </c>
      <c r="O121" s="195">
        <v>0.09562154799075819</v>
      </c>
      <c r="P121" s="238">
        <v>45</v>
      </c>
      <c r="Q121" s="197">
        <v>0.08340239278319021</v>
      </c>
      <c r="R121" s="81">
        <v>1735</v>
      </c>
      <c r="S121" s="197">
        <v>0.159046562121506</v>
      </c>
      <c r="T121" s="81">
        <v>6066</v>
      </c>
      <c r="U121" s="197">
        <v>0.14600643226974436</v>
      </c>
    </row>
    <row r="122" spans="1:21" s="94" customFormat="1" ht="11.25" customHeight="1">
      <c r="A122" s="84"/>
      <c r="B122" s="637"/>
      <c r="C122" s="149"/>
      <c r="D122" s="123" t="s">
        <v>212</v>
      </c>
      <c r="E122" s="173">
        <v>1</v>
      </c>
      <c r="F122" s="195">
        <v>0.036933797909407665</v>
      </c>
      <c r="G122" s="238">
        <v>20</v>
      </c>
      <c r="H122" s="197">
        <v>0.027825275801099635</v>
      </c>
      <c r="I122" s="81">
        <v>314</v>
      </c>
      <c r="J122" s="197">
        <v>0.038210880941382946</v>
      </c>
      <c r="K122" s="81">
        <v>1033</v>
      </c>
      <c r="L122" s="197">
        <v>0.029688331522646782</v>
      </c>
      <c r="M122" s="80"/>
      <c r="N122" s="173">
        <v>5</v>
      </c>
      <c r="O122" s="195">
        <v>0.1829455876919369</v>
      </c>
      <c r="P122" s="238">
        <v>7</v>
      </c>
      <c r="Q122" s="197">
        <v>0.01092344754047831</v>
      </c>
      <c r="R122" s="81">
        <v>192</v>
      </c>
      <c r="S122" s="197">
        <v>0.017718703473148686</v>
      </c>
      <c r="T122" s="81">
        <v>566</v>
      </c>
      <c r="U122" s="197">
        <v>0.014925860687141806</v>
      </c>
    </row>
    <row r="123" spans="1:21" s="94" customFormat="1" ht="11.25" customHeight="1">
      <c r="A123" s="84"/>
      <c r="B123" s="638"/>
      <c r="C123" s="219"/>
      <c r="D123" s="125" t="s">
        <v>392</v>
      </c>
      <c r="E123" s="174">
        <v>25</v>
      </c>
      <c r="F123" s="196">
        <v>1</v>
      </c>
      <c r="G123" s="239">
        <v>760</v>
      </c>
      <c r="H123" s="198">
        <v>1</v>
      </c>
      <c r="I123" s="82">
        <v>8882</v>
      </c>
      <c r="J123" s="198">
        <v>1</v>
      </c>
      <c r="K123" s="82">
        <v>37596</v>
      </c>
      <c r="L123" s="198">
        <v>1</v>
      </c>
      <c r="M123" s="80"/>
      <c r="N123" s="174">
        <v>30</v>
      </c>
      <c r="O123" s="196">
        <v>1</v>
      </c>
      <c r="P123" s="239">
        <v>518</v>
      </c>
      <c r="Q123" s="198">
        <v>1</v>
      </c>
      <c r="R123" s="82">
        <v>11380</v>
      </c>
      <c r="S123" s="198">
        <v>1</v>
      </c>
      <c r="T123" s="82">
        <v>42918</v>
      </c>
      <c r="U123" s="198">
        <v>1</v>
      </c>
    </row>
    <row r="124" spans="1:21" s="71" customFormat="1" ht="11.25" customHeight="1">
      <c r="A124" s="281" t="s">
        <v>604</v>
      </c>
      <c r="B124" s="636" t="s">
        <v>94</v>
      </c>
      <c r="C124" s="143" t="s">
        <v>224</v>
      </c>
      <c r="D124" s="144" t="s">
        <v>162</v>
      </c>
      <c r="E124" s="175">
        <v>1</v>
      </c>
      <c r="F124" s="199">
        <v>0.00840336134453783</v>
      </c>
      <c r="G124" s="237">
        <v>183</v>
      </c>
      <c r="H124" s="208">
        <v>0.10232884224590526</v>
      </c>
      <c r="I124" s="137">
        <v>14151</v>
      </c>
      <c r="J124" s="208">
        <v>0.4355465191595019</v>
      </c>
      <c r="K124" s="137">
        <v>59823</v>
      </c>
      <c r="L124" s="208">
        <v>0.45254640781905514</v>
      </c>
      <c r="M124" s="80"/>
      <c r="N124" s="175">
        <v>27</v>
      </c>
      <c r="O124" s="199">
        <v>0.08407871198568845</v>
      </c>
      <c r="P124" s="237">
        <v>214</v>
      </c>
      <c r="Q124" s="208">
        <v>0.12613956766146284</v>
      </c>
      <c r="R124" s="137">
        <v>18151</v>
      </c>
      <c r="S124" s="208">
        <v>0.40620576123842783</v>
      </c>
      <c r="T124" s="137">
        <v>71349</v>
      </c>
      <c r="U124" s="208">
        <v>0.43218252082111996</v>
      </c>
    </row>
    <row r="125" spans="1:21" s="71" customFormat="1" ht="11.25" customHeight="1">
      <c r="A125" s="282"/>
      <c r="B125" s="637"/>
      <c r="C125" s="122"/>
      <c r="D125" s="123" t="s">
        <v>163</v>
      </c>
      <c r="E125" s="173">
        <v>118</v>
      </c>
      <c r="F125" s="195">
        <v>0.9915966386554622</v>
      </c>
      <c r="G125" s="238">
        <v>2321</v>
      </c>
      <c r="H125" s="197">
        <v>0.8976711577540982</v>
      </c>
      <c r="I125" s="81">
        <v>28548</v>
      </c>
      <c r="J125" s="197">
        <v>0.5644534808406834</v>
      </c>
      <c r="K125" s="81">
        <v>106004</v>
      </c>
      <c r="L125" s="197">
        <v>0.5474535921809438</v>
      </c>
      <c r="M125" s="80"/>
      <c r="N125" s="173">
        <v>310</v>
      </c>
      <c r="O125" s="195">
        <v>0.9159212880143116</v>
      </c>
      <c r="P125" s="238">
        <v>2002</v>
      </c>
      <c r="Q125" s="197">
        <v>0.8738604323385559</v>
      </c>
      <c r="R125" s="81">
        <v>36457</v>
      </c>
      <c r="S125" s="197">
        <v>0.5937942387617078</v>
      </c>
      <c r="T125" s="81">
        <v>124508</v>
      </c>
      <c r="U125" s="197">
        <v>0.567817479179052</v>
      </c>
    </row>
    <row r="126" spans="1:21" s="71" customFormat="1" ht="11.25" customHeight="1">
      <c r="A126" s="282"/>
      <c r="B126" s="638"/>
      <c r="C126" s="124"/>
      <c r="D126" s="125" t="s">
        <v>392</v>
      </c>
      <c r="E126" s="174">
        <v>119</v>
      </c>
      <c r="F126" s="196">
        <v>1</v>
      </c>
      <c r="G126" s="239">
        <v>2504</v>
      </c>
      <c r="H126" s="198">
        <v>1</v>
      </c>
      <c r="I126" s="82">
        <v>42699</v>
      </c>
      <c r="J126" s="198">
        <v>1</v>
      </c>
      <c r="K126" s="82">
        <v>165827</v>
      </c>
      <c r="L126" s="198">
        <v>1</v>
      </c>
      <c r="M126" s="80"/>
      <c r="N126" s="174">
        <v>337</v>
      </c>
      <c r="O126" s="196">
        <v>1</v>
      </c>
      <c r="P126" s="239">
        <v>2216</v>
      </c>
      <c r="Q126" s="198">
        <v>1</v>
      </c>
      <c r="R126" s="82">
        <v>54608</v>
      </c>
      <c r="S126" s="198">
        <v>1</v>
      </c>
      <c r="T126" s="82">
        <v>195857</v>
      </c>
      <c r="U126" s="198">
        <v>1</v>
      </c>
    </row>
    <row r="127" spans="1:21" s="71" customFormat="1" ht="11.25" customHeight="1">
      <c r="A127" s="281" t="s">
        <v>604</v>
      </c>
      <c r="B127" s="638" t="s">
        <v>95</v>
      </c>
      <c r="C127" s="122" t="s">
        <v>395</v>
      </c>
      <c r="D127" s="123" t="s">
        <v>169</v>
      </c>
      <c r="E127" s="173">
        <v>34</v>
      </c>
      <c r="F127" s="195">
        <v>0.2866652833973101</v>
      </c>
      <c r="G127" s="238">
        <v>239</v>
      </c>
      <c r="H127" s="197">
        <v>0.12290626544168588</v>
      </c>
      <c r="I127" s="81">
        <v>4223</v>
      </c>
      <c r="J127" s="197">
        <v>0.13587800660859106</v>
      </c>
      <c r="K127" s="81">
        <v>15416</v>
      </c>
      <c r="L127" s="197">
        <v>0.12440789928314161</v>
      </c>
      <c r="M127" s="80"/>
      <c r="N127" s="173">
        <v>84</v>
      </c>
      <c r="O127" s="195">
        <v>0.2517154506545393</v>
      </c>
      <c r="P127" s="238">
        <v>178</v>
      </c>
      <c r="Q127" s="197">
        <v>0.09352891830118144</v>
      </c>
      <c r="R127" s="81">
        <v>4814</v>
      </c>
      <c r="S127" s="197">
        <v>0.11314180021606104</v>
      </c>
      <c r="T127" s="81">
        <v>15755</v>
      </c>
      <c r="U127" s="197">
        <v>0.10018459567278341</v>
      </c>
    </row>
    <row r="128" spans="1:21" s="71" customFormat="1" ht="11.25" customHeight="1">
      <c r="A128" s="282"/>
      <c r="B128" s="627"/>
      <c r="C128" s="122"/>
      <c r="D128" s="123" t="s">
        <v>624</v>
      </c>
      <c r="E128" s="173">
        <v>0</v>
      </c>
      <c r="F128" s="195">
        <v>0</v>
      </c>
      <c r="G128" s="238">
        <v>6</v>
      </c>
      <c r="H128" s="197">
        <v>0.0028433022035931703</v>
      </c>
      <c r="I128" s="81">
        <v>287</v>
      </c>
      <c r="J128" s="197">
        <v>0.008653195183941973</v>
      </c>
      <c r="K128" s="81">
        <v>1073</v>
      </c>
      <c r="L128" s="197">
        <v>0.007344411681225136</v>
      </c>
      <c r="M128" s="80"/>
      <c r="N128" s="173">
        <v>0</v>
      </c>
      <c r="O128" s="195">
        <v>0</v>
      </c>
      <c r="P128" s="238">
        <v>10</v>
      </c>
      <c r="Q128" s="197">
        <v>0.005859197714108488</v>
      </c>
      <c r="R128" s="81">
        <v>466</v>
      </c>
      <c r="S128" s="197">
        <v>0.010517124916558101</v>
      </c>
      <c r="T128" s="81">
        <v>1376</v>
      </c>
      <c r="U128" s="197">
        <v>0.007949458403182692</v>
      </c>
    </row>
    <row r="129" spans="1:21" s="71" customFormat="1" ht="11.25" customHeight="1">
      <c r="A129" s="282"/>
      <c r="B129" s="627"/>
      <c r="C129" s="122"/>
      <c r="D129" s="123" t="s">
        <v>170</v>
      </c>
      <c r="E129" s="173">
        <v>4</v>
      </c>
      <c r="F129" s="195">
        <v>0.030896309140940388</v>
      </c>
      <c r="G129" s="238">
        <v>77</v>
      </c>
      <c r="H129" s="197">
        <v>0.03816017402042647</v>
      </c>
      <c r="I129" s="81">
        <v>1492</v>
      </c>
      <c r="J129" s="197">
        <v>0.03959842989735393</v>
      </c>
      <c r="K129" s="81">
        <v>7760</v>
      </c>
      <c r="L129" s="197">
        <v>0.05498708084744122</v>
      </c>
      <c r="M129" s="80"/>
      <c r="N129" s="173">
        <v>5</v>
      </c>
      <c r="O129" s="195">
        <v>0.014499878788892003</v>
      </c>
      <c r="P129" s="238">
        <v>39</v>
      </c>
      <c r="Q129" s="197">
        <v>0.021709607438117118</v>
      </c>
      <c r="R129" s="81">
        <v>2202</v>
      </c>
      <c r="S129" s="197">
        <v>0.0439529270347784</v>
      </c>
      <c r="T129" s="81">
        <v>8922</v>
      </c>
      <c r="U129" s="197">
        <v>0.05648973499102447</v>
      </c>
    </row>
    <row r="130" spans="1:21" s="71" customFormat="1" ht="11.25" customHeight="1">
      <c r="A130" s="282"/>
      <c r="B130" s="627"/>
      <c r="C130" s="122"/>
      <c r="D130" s="123" t="s">
        <v>171</v>
      </c>
      <c r="E130" s="173">
        <v>46</v>
      </c>
      <c r="F130" s="195">
        <v>0.37935421082013093</v>
      </c>
      <c r="G130" s="238">
        <v>1309</v>
      </c>
      <c r="H130" s="197">
        <v>0.6901909984360681</v>
      </c>
      <c r="I130" s="81">
        <v>23999</v>
      </c>
      <c r="J130" s="197">
        <v>0.5797994076103745</v>
      </c>
      <c r="K130" s="81">
        <v>97947</v>
      </c>
      <c r="L130" s="197">
        <v>0.613205861877718</v>
      </c>
      <c r="M130" s="80"/>
      <c r="N130" s="173">
        <v>171</v>
      </c>
      <c r="O130" s="195">
        <v>0.5058572133148302</v>
      </c>
      <c r="P130" s="238">
        <v>1349</v>
      </c>
      <c r="Q130" s="197">
        <v>0.7741324508041436</v>
      </c>
      <c r="R130" s="81">
        <v>32560</v>
      </c>
      <c r="S130" s="197">
        <v>0.6238099974759003</v>
      </c>
      <c r="T130" s="81">
        <v>120858</v>
      </c>
      <c r="U130" s="197">
        <v>0.6622703810317231</v>
      </c>
    </row>
    <row r="131" spans="1:21" s="71" customFormat="1" ht="11.25" customHeight="1">
      <c r="A131" s="282"/>
      <c r="B131" s="627"/>
      <c r="C131" s="122"/>
      <c r="D131" s="123" t="s">
        <v>625</v>
      </c>
      <c r="E131" s="173">
        <v>7</v>
      </c>
      <c r="F131" s="195">
        <v>0.05406854099664568</v>
      </c>
      <c r="G131" s="238">
        <v>111</v>
      </c>
      <c r="H131" s="197">
        <v>0.055093585053098935</v>
      </c>
      <c r="I131" s="81">
        <v>5155</v>
      </c>
      <c r="J131" s="197">
        <v>0.1343198293575161</v>
      </c>
      <c r="K131" s="81">
        <v>13207</v>
      </c>
      <c r="L131" s="197">
        <v>0.10026700093761588</v>
      </c>
      <c r="M131" s="80"/>
      <c r="N131" s="173">
        <v>14</v>
      </c>
      <c r="O131" s="195">
        <v>0.04010739722133972</v>
      </c>
      <c r="P131" s="238">
        <v>65</v>
      </c>
      <c r="Q131" s="197">
        <v>0.03866188889832604</v>
      </c>
      <c r="R131" s="81">
        <v>6199</v>
      </c>
      <c r="S131" s="197">
        <v>0.12670357296284035</v>
      </c>
      <c r="T131" s="81">
        <v>14306</v>
      </c>
      <c r="U131" s="197">
        <v>0.0936061486952621</v>
      </c>
    </row>
    <row r="132" spans="1:21" s="71" customFormat="1" ht="11.25" customHeight="1">
      <c r="A132" s="282"/>
      <c r="B132" s="627"/>
      <c r="C132" s="122"/>
      <c r="D132" s="123" t="s">
        <v>172</v>
      </c>
      <c r="E132" s="173">
        <v>0</v>
      </c>
      <c r="F132" s="195">
        <v>0</v>
      </c>
      <c r="G132" s="238">
        <v>3</v>
      </c>
      <c r="H132" s="197">
        <v>0.0014709023243834204</v>
      </c>
      <c r="I132" s="81">
        <v>213</v>
      </c>
      <c r="J132" s="197">
        <v>0.004793008360258908</v>
      </c>
      <c r="K132" s="81">
        <v>1146</v>
      </c>
      <c r="L132" s="197">
        <v>0.007152541703152233</v>
      </c>
      <c r="M132" s="80"/>
      <c r="N132" s="173">
        <v>0</v>
      </c>
      <c r="O132" s="195">
        <v>0</v>
      </c>
      <c r="P132" s="238">
        <v>9</v>
      </c>
      <c r="Q132" s="197">
        <v>0.004873614420854731</v>
      </c>
      <c r="R132" s="81">
        <v>192</v>
      </c>
      <c r="S132" s="197">
        <v>0.00403587683400428</v>
      </c>
      <c r="T132" s="81">
        <v>1091</v>
      </c>
      <c r="U132" s="197">
        <v>0.0062416182827470055</v>
      </c>
    </row>
    <row r="133" spans="1:21" s="71" customFormat="1" ht="11.25" customHeight="1">
      <c r="A133" s="282"/>
      <c r="B133" s="627"/>
      <c r="C133" s="122"/>
      <c r="D133" s="123" t="s">
        <v>396</v>
      </c>
      <c r="E133" s="173">
        <v>7</v>
      </c>
      <c r="F133" s="195">
        <v>0.05406854099664568</v>
      </c>
      <c r="G133" s="238">
        <v>59</v>
      </c>
      <c r="H133" s="197">
        <v>0.03219560370749485</v>
      </c>
      <c r="I133" s="81">
        <v>901</v>
      </c>
      <c r="J133" s="197">
        <v>0.02444587403354975</v>
      </c>
      <c r="K133" s="81">
        <v>4322</v>
      </c>
      <c r="L133" s="197">
        <v>0.030088323157866706</v>
      </c>
      <c r="M133" s="80"/>
      <c r="N133" s="173">
        <v>19</v>
      </c>
      <c r="O133" s="195">
        <v>0.05619493253974873</v>
      </c>
      <c r="P133" s="238">
        <v>28</v>
      </c>
      <c r="Q133" s="197">
        <v>0.01769842271790605</v>
      </c>
      <c r="R133" s="81">
        <v>1022</v>
      </c>
      <c r="S133" s="197">
        <v>0.021395386447379486</v>
      </c>
      <c r="T133" s="81">
        <v>4082</v>
      </c>
      <c r="U133" s="197">
        <v>0.02438561579860412</v>
      </c>
    </row>
    <row r="134" spans="1:21" s="71" customFormat="1" ht="11.25" customHeight="1">
      <c r="A134" s="282"/>
      <c r="B134" s="627"/>
      <c r="C134" s="122"/>
      <c r="D134" s="123" t="s">
        <v>173</v>
      </c>
      <c r="E134" s="173">
        <v>4</v>
      </c>
      <c r="F134" s="195">
        <v>0.030896309140940388</v>
      </c>
      <c r="G134" s="238">
        <v>30</v>
      </c>
      <c r="H134" s="197">
        <v>0.014590456235226834</v>
      </c>
      <c r="I134" s="81">
        <v>196</v>
      </c>
      <c r="J134" s="197">
        <v>0.005109719558843878</v>
      </c>
      <c r="K134" s="81">
        <v>858</v>
      </c>
      <c r="L134" s="197">
        <v>0.005541216171485027</v>
      </c>
      <c r="M134" s="80"/>
      <c r="N134" s="173">
        <v>4</v>
      </c>
      <c r="O134" s="195">
        <v>0.012277152681412589</v>
      </c>
      <c r="P134" s="238">
        <v>24</v>
      </c>
      <c r="Q134" s="197">
        <v>0.012663642491799923</v>
      </c>
      <c r="R134" s="81">
        <v>188</v>
      </c>
      <c r="S134" s="197">
        <v>0.0037236069871825735</v>
      </c>
      <c r="T134" s="81">
        <v>701</v>
      </c>
      <c r="U134" s="197">
        <v>0.0041809695998149595</v>
      </c>
    </row>
    <row r="135" spans="1:21" s="71" customFormat="1" ht="11.25" customHeight="1">
      <c r="A135" s="282"/>
      <c r="B135" s="627"/>
      <c r="C135" s="122"/>
      <c r="D135" s="123" t="s">
        <v>397</v>
      </c>
      <c r="E135" s="173">
        <v>17</v>
      </c>
      <c r="F135" s="195">
        <v>0.1640508055073885</v>
      </c>
      <c r="G135" s="238">
        <v>88</v>
      </c>
      <c r="H135" s="197">
        <v>0.0425487125780111</v>
      </c>
      <c r="I135" s="81">
        <v>2787</v>
      </c>
      <c r="J135" s="197">
        <v>0.06740252938983331</v>
      </c>
      <c r="K135" s="81">
        <v>8851</v>
      </c>
      <c r="L135" s="197">
        <v>0.05700566434050256</v>
      </c>
      <c r="M135" s="80"/>
      <c r="N135" s="173">
        <v>40</v>
      </c>
      <c r="O135" s="195">
        <v>0.11934797479923506</v>
      </c>
      <c r="P135" s="238">
        <v>57</v>
      </c>
      <c r="Q135" s="197">
        <v>0.030872257213558938</v>
      </c>
      <c r="R135" s="81">
        <v>2640</v>
      </c>
      <c r="S135" s="197">
        <v>0.052719707125458884</v>
      </c>
      <c r="T135" s="81">
        <v>8024</v>
      </c>
      <c r="U135" s="197">
        <v>0.044691477525022415</v>
      </c>
    </row>
    <row r="136" spans="1:21" s="71" customFormat="1" ht="11.25" customHeight="1">
      <c r="A136" s="282"/>
      <c r="B136" s="636"/>
      <c r="C136" s="122"/>
      <c r="D136" s="142" t="s">
        <v>392</v>
      </c>
      <c r="E136" s="173">
        <v>119</v>
      </c>
      <c r="F136" s="195">
        <v>1</v>
      </c>
      <c r="G136" s="238">
        <v>1922</v>
      </c>
      <c r="H136" s="197">
        <v>1</v>
      </c>
      <c r="I136" s="81">
        <v>39253</v>
      </c>
      <c r="J136" s="197">
        <v>1</v>
      </c>
      <c r="K136" s="81">
        <v>150580</v>
      </c>
      <c r="L136" s="197">
        <v>1</v>
      </c>
      <c r="M136" s="80"/>
      <c r="N136" s="173">
        <v>337</v>
      </c>
      <c r="O136" s="195">
        <v>1</v>
      </c>
      <c r="P136" s="238">
        <v>1759</v>
      </c>
      <c r="Q136" s="197">
        <v>1</v>
      </c>
      <c r="R136" s="81">
        <v>50283</v>
      </c>
      <c r="S136" s="197">
        <v>1</v>
      </c>
      <c r="T136" s="81">
        <v>175115</v>
      </c>
      <c r="U136" s="197">
        <v>1</v>
      </c>
    </row>
    <row r="137" spans="1:21" s="71" customFormat="1" ht="11.25" customHeight="1">
      <c r="A137" s="281" t="s">
        <v>604</v>
      </c>
      <c r="B137" s="643" t="s">
        <v>577</v>
      </c>
      <c r="C137" s="143" t="s">
        <v>548</v>
      </c>
      <c r="D137" s="144" t="s">
        <v>549</v>
      </c>
      <c r="E137" s="175">
        <v>11</v>
      </c>
      <c r="F137" s="199">
        <v>0.16579965319461148</v>
      </c>
      <c r="G137" s="237">
        <v>74</v>
      </c>
      <c r="H137" s="208">
        <v>0.04652016436174841</v>
      </c>
      <c r="I137" s="137">
        <v>2260</v>
      </c>
      <c r="J137" s="208">
        <v>0.07540015527779384</v>
      </c>
      <c r="K137" s="137">
        <v>8433</v>
      </c>
      <c r="L137" s="208">
        <v>0.07619363184522952</v>
      </c>
      <c r="M137" s="80"/>
      <c r="N137" s="175">
        <v>111</v>
      </c>
      <c r="O137" s="199">
        <v>0.3542039355992841</v>
      </c>
      <c r="P137" s="237">
        <v>227</v>
      </c>
      <c r="Q137" s="208">
        <v>0.12386610745593872</v>
      </c>
      <c r="R137" s="137">
        <v>10112</v>
      </c>
      <c r="S137" s="208">
        <v>0.2146726003167678</v>
      </c>
      <c r="T137" s="137">
        <v>32391</v>
      </c>
      <c r="U137" s="208">
        <v>0.19628576162946781</v>
      </c>
    </row>
    <row r="138" spans="1:21" s="71" customFormat="1" ht="11.25" customHeight="1">
      <c r="A138" s="84"/>
      <c r="B138" s="647"/>
      <c r="C138" s="122"/>
      <c r="D138" s="123" t="s">
        <v>186</v>
      </c>
      <c r="E138" s="173">
        <v>108</v>
      </c>
      <c r="F138" s="195">
        <v>0.8342003468053886</v>
      </c>
      <c r="G138" s="238">
        <v>2430</v>
      </c>
      <c r="H138" s="197">
        <v>0.9534798356382518</v>
      </c>
      <c r="I138" s="81">
        <v>40439</v>
      </c>
      <c r="J138" s="197">
        <v>0.9245998447221728</v>
      </c>
      <c r="K138" s="81">
        <v>157394</v>
      </c>
      <c r="L138" s="197">
        <v>0.9238063681545913</v>
      </c>
      <c r="M138" s="80"/>
      <c r="N138" s="173">
        <v>226</v>
      </c>
      <c r="O138" s="195">
        <v>0.6457960644007157</v>
      </c>
      <c r="P138" s="238">
        <v>1989</v>
      </c>
      <c r="Q138" s="197">
        <v>0.8761338925440793</v>
      </c>
      <c r="R138" s="81">
        <v>44496</v>
      </c>
      <c r="S138" s="197">
        <v>0.7853273996833393</v>
      </c>
      <c r="T138" s="81">
        <v>163466</v>
      </c>
      <c r="U138" s="197">
        <v>0.803714238370591</v>
      </c>
    </row>
    <row r="139" spans="1:21" s="71" customFormat="1" ht="11.25" customHeight="1">
      <c r="A139" s="83"/>
      <c r="B139" s="648"/>
      <c r="C139" s="124"/>
      <c r="D139" s="125" t="s">
        <v>392</v>
      </c>
      <c r="E139" s="174">
        <v>119</v>
      </c>
      <c r="F139" s="196">
        <v>1</v>
      </c>
      <c r="G139" s="239">
        <v>2504</v>
      </c>
      <c r="H139" s="198">
        <v>1</v>
      </c>
      <c r="I139" s="82">
        <v>42699</v>
      </c>
      <c r="J139" s="198">
        <v>1</v>
      </c>
      <c r="K139" s="82">
        <v>165827</v>
      </c>
      <c r="L139" s="198">
        <v>1</v>
      </c>
      <c r="M139" s="80"/>
      <c r="N139" s="174">
        <v>337</v>
      </c>
      <c r="O139" s="196">
        <v>1</v>
      </c>
      <c r="P139" s="239">
        <v>2216</v>
      </c>
      <c r="Q139" s="198">
        <v>1</v>
      </c>
      <c r="R139" s="82">
        <v>54608</v>
      </c>
      <c r="S139" s="198">
        <v>1</v>
      </c>
      <c r="T139" s="82">
        <v>195857</v>
      </c>
      <c r="U139" s="198">
        <v>1</v>
      </c>
    </row>
    <row r="140" spans="1:21" s="73" customFormat="1" ht="12" customHeight="1">
      <c r="A140" s="84"/>
      <c r="B140" s="69"/>
      <c r="C140" s="84"/>
      <c r="D140" s="84"/>
      <c r="E140" s="84"/>
      <c r="F140" s="84"/>
      <c r="G140" s="84"/>
      <c r="H140" s="84"/>
      <c r="I140" s="150"/>
      <c r="J140" s="150"/>
      <c r="K140" s="151"/>
      <c r="L140" s="150"/>
      <c r="M140" s="150"/>
      <c r="N140" s="151"/>
      <c r="O140" s="101"/>
      <c r="P140" s="101"/>
      <c r="Q140" s="101"/>
      <c r="R140" s="101"/>
      <c r="S140" s="101"/>
      <c r="T140" s="90"/>
      <c r="U140" s="108" t="s">
        <v>735</v>
      </c>
    </row>
    <row r="141" ht="12.75">
      <c r="C141" s="111"/>
    </row>
    <row r="142" ht="12.75">
      <c r="C142" s="111"/>
    </row>
    <row r="143" ht="12.75">
      <c r="C143" s="111"/>
    </row>
    <row r="144" ht="12.75">
      <c r="C144" s="111"/>
    </row>
    <row r="145" ht="12.75">
      <c r="C145" s="111"/>
    </row>
    <row r="146" ht="12.75">
      <c r="C146" s="111"/>
    </row>
    <row r="147" ht="12.75">
      <c r="C147" s="111"/>
    </row>
    <row r="148" ht="12.75">
      <c r="C148" s="111"/>
    </row>
    <row r="149" ht="12.75">
      <c r="C149" s="111"/>
    </row>
    <row r="150" ht="12.75">
      <c r="C150" s="111"/>
    </row>
    <row r="151" ht="12.75">
      <c r="C151" s="111"/>
    </row>
    <row r="152" ht="12.75">
      <c r="C152" s="111"/>
    </row>
    <row r="153" ht="12.75">
      <c r="C153" s="111"/>
    </row>
    <row r="154" ht="12.75">
      <c r="C154" s="111"/>
    </row>
    <row r="155" ht="12.75">
      <c r="C155" s="111"/>
    </row>
    <row r="156" ht="12.75">
      <c r="C156" s="111"/>
    </row>
    <row r="157" ht="12.75">
      <c r="C157" s="111"/>
    </row>
    <row r="158" ht="12.75">
      <c r="C158" s="111"/>
    </row>
    <row r="159" ht="12.75">
      <c r="C159" s="111"/>
    </row>
    <row r="160" ht="12.75">
      <c r="C160" s="111"/>
    </row>
    <row r="161" ht="12.75">
      <c r="C161" s="111"/>
    </row>
    <row r="162" ht="12.75">
      <c r="C162" s="111"/>
    </row>
    <row r="163" ht="12.75">
      <c r="C163" s="111"/>
    </row>
    <row r="164" ht="12.75">
      <c r="C164" s="111"/>
    </row>
    <row r="165" ht="12.75">
      <c r="C165" s="111"/>
    </row>
    <row r="166" ht="12.75">
      <c r="C166" s="111"/>
    </row>
    <row r="167" ht="12.75">
      <c r="C167" s="111"/>
    </row>
    <row r="168" ht="12.75">
      <c r="C168" s="111"/>
    </row>
    <row r="169" ht="12.75">
      <c r="C169" s="111"/>
    </row>
    <row r="170" ht="12.75">
      <c r="C170" s="111"/>
    </row>
    <row r="171" ht="12.75">
      <c r="C171" s="111"/>
    </row>
    <row r="172" ht="12.75">
      <c r="C172" s="111"/>
    </row>
    <row r="173" ht="12.75">
      <c r="C173" s="111"/>
    </row>
    <row r="174" ht="12.75">
      <c r="C174" s="111"/>
    </row>
    <row r="175" ht="12.75">
      <c r="C175" s="111"/>
    </row>
    <row r="176" ht="12.75">
      <c r="C176" s="111"/>
    </row>
    <row r="177" ht="12.75">
      <c r="C177" s="111"/>
    </row>
    <row r="178" ht="12.75">
      <c r="C178" s="111"/>
    </row>
    <row r="179" ht="12.75">
      <c r="C179" s="111"/>
    </row>
    <row r="180" ht="12.75">
      <c r="C180" s="111"/>
    </row>
    <row r="181" ht="12.75">
      <c r="C181" s="111"/>
    </row>
    <row r="182" ht="12.75">
      <c r="C182" s="111"/>
    </row>
    <row r="183" ht="12.75">
      <c r="C183" s="111"/>
    </row>
    <row r="184" ht="12.75">
      <c r="C184" s="111"/>
    </row>
    <row r="185" ht="12.75">
      <c r="C185" s="111"/>
    </row>
    <row r="186" ht="12.75">
      <c r="C186" s="111"/>
    </row>
    <row r="187" ht="12.75">
      <c r="C187" s="111"/>
    </row>
    <row r="188" ht="12.75">
      <c r="C188" s="111"/>
    </row>
    <row r="189" ht="12.75">
      <c r="C189" s="111"/>
    </row>
    <row r="190" ht="12.75">
      <c r="C190" s="111"/>
    </row>
    <row r="191" ht="12.75">
      <c r="C191" s="111"/>
    </row>
    <row r="192" ht="12.75">
      <c r="C192" s="111"/>
    </row>
    <row r="193" ht="12.75">
      <c r="C193" s="111"/>
    </row>
    <row r="194" ht="12.75">
      <c r="C194" s="111"/>
    </row>
    <row r="195" ht="12.75">
      <c r="C195" s="111"/>
    </row>
    <row r="196" ht="12.75">
      <c r="C196" s="111"/>
    </row>
    <row r="197" ht="12.75">
      <c r="C197" s="111"/>
    </row>
    <row r="198" ht="12.75">
      <c r="C198" s="111"/>
    </row>
    <row r="199" ht="12.75">
      <c r="C199" s="111"/>
    </row>
    <row r="200" ht="12.75">
      <c r="C200" s="111"/>
    </row>
    <row r="201" ht="12.75">
      <c r="C201" s="111"/>
    </row>
    <row r="202" ht="12.75">
      <c r="C202" s="111"/>
    </row>
    <row r="203" ht="12.75">
      <c r="C203" s="111"/>
    </row>
    <row r="204" ht="12.75">
      <c r="C204" s="111"/>
    </row>
    <row r="205" ht="12.75">
      <c r="C205" s="111"/>
    </row>
    <row r="206" ht="12.75">
      <c r="C206" s="111"/>
    </row>
    <row r="207" ht="12.75">
      <c r="C207" s="111"/>
    </row>
    <row r="208" ht="12.75">
      <c r="C208" s="111"/>
    </row>
    <row r="209" ht="12.75">
      <c r="C209" s="111"/>
    </row>
    <row r="210" ht="12.75">
      <c r="C210" s="111"/>
    </row>
    <row r="211" ht="12.75">
      <c r="C211" s="111"/>
    </row>
    <row r="212" ht="12.75">
      <c r="C212" s="111"/>
    </row>
    <row r="213" ht="12.75">
      <c r="C213" s="111"/>
    </row>
    <row r="214" ht="12.75">
      <c r="C214" s="111"/>
    </row>
    <row r="215" ht="12.75">
      <c r="C215" s="111"/>
    </row>
    <row r="216" ht="12.75">
      <c r="C216" s="111"/>
    </row>
    <row r="217" ht="12.75">
      <c r="C217" s="111"/>
    </row>
    <row r="218" ht="12.75">
      <c r="C218" s="111"/>
    </row>
    <row r="219" ht="12.75">
      <c r="C219" s="111"/>
    </row>
    <row r="220" ht="12.75">
      <c r="C220" s="111"/>
    </row>
    <row r="221" ht="12.75">
      <c r="C221" s="111"/>
    </row>
    <row r="222" ht="12.75">
      <c r="C222" s="111"/>
    </row>
    <row r="223" ht="12.75">
      <c r="C223" s="111"/>
    </row>
    <row r="224" ht="12.75">
      <c r="C224" s="111"/>
    </row>
    <row r="225" ht="12.75">
      <c r="C225" s="111"/>
    </row>
    <row r="226" ht="12.75">
      <c r="C226" s="111"/>
    </row>
    <row r="227" ht="12.75">
      <c r="C227" s="111"/>
    </row>
    <row r="228" ht="12.75">
      <c r="C228" s="111"/>
    </row>
    <row r="229" ht="12.75">
      <c r="C229" s="111"/>
    </row>
    <row r="230" ht="12.75">
      <c r="C230" s="111"/>
    </row>
    <row r="231" ht="12.75">
      <c r="C231" s="111"/>
    </row>
    <row r="232" ht="12.75">
      <c r="C232" s="111"/>
    </row>
    <row r="233" ht="12.75">
      <c r="C233" s="111"/>
    </row>
  </sheetData>
  <sheetProtection/>
  <mergeCells count="35">
    <mergeCell ref="P4:Q4"/>
    <mergeCell ref="E1:U1"/>
    <mergeCell ref="E2:U2"/>
    <mergeCell ref="N3:U3"/>
    <mergeCell ref="T4:U4"/>
    <mergeCell ref="K4:L4"/>
    <mergeCell ref="N4:O4"/>
    <mergeCell ref="R4:S4"/>
    <mergeCell ref="E3:L3"/>
    <mergeCell ref="I4:J4"/>
    <mergeCell ref="B68:B70"/>
    <mergeCell ref="B86:B93"/>
    <mergeCell ref="B30:B35"/>
    <mergeCell ref="B71:B79"/>
    <mergeCell ref="B65:B67"/>
    <mergeCell ref="B56:B64"/>
    <mergeCell ref="B53:B55"/>
    <mergeCell ref="B36:B38"/>
    <mergeCell ref="B50:B52"/>
    <mergeCell ref="B44:B46"/>
    <mergeCell ref="B94:B101"/>
    <mergeCell ref="B113:B123"/>
    <mergeCell ref="B80:B85"/>
    <mergeCell ref="B137:B139"/>
    <mergeCell ref="B127:B136"/>
    <mergeCell ref="B124:B126"/>
    <mergeCell ref="B102:B112"/>
    <mergeCell ref="B47:B49"/>
    <mergeCell ref="G4:H4"/>
    <mergeCell ref="B13:B15"/>
    <mergeCell ref="B16:B18"/>
    <mergeCell ref="E4:F4"/>
    <mergeCell ref="B6:B12"/>
    <mergeCell ref="B39:B43"/>
    <mergeCell ref="B19:B28"/>
  </mergeCells>
  <printOptions horizontalCentered="1"/>
  <pageMargins left="0.33" right="0.33" top="0.7" bottom="0.3" header="0.7" footer="0.25"/>
  <pageSetup fitToHeight="7" horizontalDpi="600" verticalDpi="600" orientation="landscape" r:id="rId2"/>
  <headerFooter alignWithMargins="0">
    <oddFooter xml:space="preserve">&amp;L&amp;"Times New Roman,Regular"&amp;7&amp;Xa&amp;X Column percentages are weighted by gender and enrollment status (and size for comparisons). Counts are not weighted so one cannot calculate column percentages from counts.&amp;R&amp;"Times New Roman,Regular"&amp;7- &amp;P - </oddFooter>
  </headerFooter>
  <rowBreaks count="4" manualBreakCount="4">
    <brk id="38" max="19" man="1"/>
    <brk id="55" max="255" man="1"/>
    <brk id="70" max="255" man="1"/>
    <brk id="101" max="255" man="1"/>
  </rowBreaks>
  <drawing r:id="rId1"/>
</worksheet>
</file>

<file path=xl/worksheets/sheet13.xml><?xml version="1.0" encoding="utf-8"?>
<worksheet xmlns="http://schemas.openxmlformats.org/spreadsheetml/2006/main" xmlns:r="http://schemas.openxmlformats.org/officeDocument/2006/relationships">
  <sheetPr>
    <tabColor indexed="48"/>
  </sheetPr>
  <dimension ref="A1:M408"/>
  <sheetViews>
    <sheetView showGridLines="0" zoomScaleSheetLayoutView="100" zoomScalePageLayoutView="0" workbookViewId="0" topLeftCell="A1">
      <selection activeCell="A172" sqref="A4:M172"/>
    </sheetView>
  </sheetViews>
  <sheetFormatPr defaultColWidth="9.140625" defaultRowHeight="12.75"/>
  <cols>
    <col min="1" max="1" width="4.28125" style="421" customWidth="1"/>
    <col min="2" max="2" width="28.57421875" style="422" customWidth="1"/>
    <col min="3" max="3" width="10.00390625" style="422" customWidth="1"/>
    <col min="4" max="4" width="34.28125" style="465" customWidth="1"/>
    <col min="5" max="8" width="6.421875" style="466" customWidth="1"/>
    <col min="9" max="9" width="1.28515625" style="466" customWidth="1"/>
    <col min="10" max="13" width="6.421875" style="466" customWidth="1"/>
    <col min="14" max="16" width="9.140625" style="423" customWidth="1"/>
    <col min="17" max="19" width="7.8515625" style="423" customWidth="1"/>
    <col min="20" max="16384" width="9.140625" style="423" customWidth="1"/>
  </cols>
  <sheetData>
    <row r="1" spans="4:13" ht="15.75" customHeight="1">
      <c r="D1" s="651" t="s">
        <v>717</v>
      </c>
      <c r="E1" s="651"/>
      <c r="F1" s="651"/>
      <c r="G1" s="651"/>
      <c r="H1" s="651"/>
      <c r="I1" s="651"/>
      <c r="J1" s="651"/>
      <c r="K1" s="651"/>
      <c r="L1" s="651"/>
      <c r="M1" s="651"/>
    </row>
    <row r="2" spans="4:13" ht="15.75" customHeight="1">
      <c r="D2" s="651" t="s">
        <v>668</v>
      </c>
      <c r="E2" s="651"/>
      <c r="F2" s="651"/>
      <c r="G2" s="651"/>
      <c r="H2" s="651"/>
      <c r="I2" s="651"/>
      <c r="J2" s="651"/>
      <c r="K2" s="651"/>
      <c r="L2" s="651"/>
      <c r="M2" s="651"/>
    </row>
    <row r="3" spans="1:13" s="425" customFormat="1" ht="24" customHeight="1">
      <c r="A3" s="421"/>
      <c r="B3" s="424"/>
      <c r="C3" s="424"/>
      <c r="D3" s="652" t="s">
        <v>620</v>
      </c>
      <c r="E3" s="652"/>
      <c r="F3" s="652"/>
      <c r="G3" s="652"/>
      <c r="H3" s="652"/>
      <c r="I3" s="652"/>
      <c r="J3" s="652"/>
      <c r="K3" s="652"/>
      <c r="L3" s="652"/>
      <c r="M3" s="652"/>
    </row>
    <row r="4" spans="2:13" ht="12.75">
      <c r="B4" s="424"/>
      <c r="C4" s="424"/>
      <c r="D4" s="426"/>
      <c r="E4" s="653" t="s">
        <v>382</v>
      </c>
      <c r="F4" s="653"/>
      <c r="G4" s="653"/>
      <c r="H4" s="653"/>
      <c r="I4" s="427"/>
      <c r="J4" s="653" t="s">
        <v>383</v>
      </c>
      <c r="K4" s="653"/>
      <c r="L4" s="653"/>
      <c r="M4" s="653"/>
    </row>
    <row r="5" spans="1:13" s="430" customFormat="1" ht="22.5" customHeight="1">
      <c r="A5" s="421"/>
      <c r="B5" s="428"/>
      <c r="C5" s="428"/>
      <c r="D5" s="428"/>
      <c r="E5" s="654" t="s">
        <v>619</v>
      </c>
      <c r="F5" s="654"/>
      <c r="G5" s="655" t="s">
        <v>718</v>
      </c>
      <c r="H5" s="655"/>
      <c r="I5" s="429"/>
      <c r="J5" s="654" t="s">
        <v>619</v>
      </c>
      <c r="K5" s="654"/>
      <c r="L5" s="655" t="s">
        <v>718</v>
      </c>
      <c r="M5" s="655"/>
    </row>
    <row r="6" spans="1:13" s="437" customFormat="1" ht="9.75" customHeight="1">
      <c r="A6" s="421"/>
      <c r="B6" s="431"/>
      <c r="C6" s="432" t="s">
        <v>225</v>
      </c>
      <c r="D6" s="433" t="s">
        <v>384</v>
      </c>
      <c r="E6" s="434" t="s">
        <v>385</v>
      </c>
      <c r="F6" s="434" t="s">
        <v>217</v>
      </c>
      <c r="G6" s="435" t="s">
        <v>385</v>
      </c>
      <c r="H6" s="435" t="s">
        <v>217</v>
      </c>
      <c r="I6" s="436"/>
      <c r="J6" s="434" t="s">
        <v>385</v>
      </c>
      <c r="K6" s="434" t="s">
        <v>217</v>
      </c>
      <c r="L6" s="435" t="s">
        <v>385</v>
      </c>
      <c r="M6" s="435" t="s">
        <v>217</v>
      </c>
    </row>
    <row r="7" spans="1:13" ht="12" customHeight="1">
      <c r="A7" s="438" t="s">
        <v>229</v>
      </c>
      <c r="B7" s="656" t="s">
        <v>673</v>
      </c>
      <c r="C7" s="659" t="s">
        <v>647</v>
      </c>
      <c r="D7" s="439" t="s">
        <v>719</v>
      </c>
      <c r="E7" s="440">
        <v>40</v>
      </c>
      <c r="F7" s="441">
        <v>0.4417189229066774</v>
      </c>
      <c r="G7" s="442">
        <v>708</v>
      </c>
      <c r="H7" s="443">
        <v>0.3533788341809545</v>
      </c>
      <c r="I7" s="444"/>
      <c r="J7" s="440">
        <v>157</v>
      </c>
      <c r="K7" s="441">
        <v>0.5778928553400824</v>
      </c>
      <c r="L7" s="442">
        <v>620</v>
      </c>
      <c r="M7" s="443">
        <v>0.351592774369184</v>
      </c>
    </row>
    <row r="8" spans="1:13" ht="12" customHeight="1">
      <c r="A8" s="438"/>
      <c r="B8" s="657"/>
      <c r="C8" s="660"/>
      <c r="D8" s="439" t="s">
        <v>720</v>
      </c>
      <c r="E8" s="440">
        <v>19</v>
      </c>
      <c r="F8" s="441">
        <v>0.19586868314275216</v>
      </c>
      <c r="G8" s="442">
        <v>495</v>
      </c>
      <c r="H8" s="443">
        <v>0.2464966858130694</v>
      </c>
      <c r="I8" s="444"/>
      <c r="J8" s="440">
        <v>53</v>
      </c>
      <c r="K8" s="441">
        <v>0.19247649876588568</v>
      </c>
      <c r="L8" s="442">
        <v>449</v>
      </c>
      <c r="M8" s="443">
        <v>0.24239550750537778</v>
      </c>
    </row>
    <row r="9" spans="1:13" ht="12" customHeight="1">
      <c r="A9" s="438"/>
      <c r="B9" s="657"/>
      <c r="C9" s="660"/>
      <c r="D9" s="439" t="s">
        <v>721</v>
      </c>
      <c r="E9" s="440">
        <v>17</v>
      </c>
      <c r="F9" s="441">
        <v>0.16617484323128032</v>
      </c>
      <c r="G9" s="442">
        <v>405</v>
      </c>
      <c r="H9" s="443">
        <v>0.1965269846572069</v>
      </c>
      <c r="I9" s="444"/>
      <c r="J9" s="440">
        <v>28</v>
      </c>
      <c r="K9" s="441">
        <v>0.10144133136772437</v>
      </c>
      <c r="L9" s="442">
        <v>329</v>
      </c>
      <c r="M9" s="443">
        <v>0.17864555168402266</v>
      </c>
    </row>
    <row r="10" spans="1:13" ht="12" customHeight="1">
      <c r="A10" s="438"/>
      <c r="B10" s="657"/>
      <c r="C10" s="660"/>
      <c r="D10" s="439" t="s">
        <v>722</v>
      </c>
      <c r="E10" s="440">
        <v>10</v>
      </c>
      <c r="F10" s="441">
        <v>0.11803762449280734</v>
      </c>
      <c r="G10" s="442">
        <v>241</v>
      </c>
      <c r="H10" s="443">
        <v>0.11912025726933685</v>
      </c>
      <c r="I10" s="444"/>
      <c r="J10" s="440">
        <v>14</v>
      </c>
      <c r="K10" s="441">
        <v>0.0510290324208956</v>
      </c>
      <c r="L10" s="442">
        <v>217</v>
      </c>
      <c r="M10" s="443">
        <v>0.12266907339279332</v>
      </c>
    </row>
    <row r="11" spans="1:13" ht="12" customHeight="1">
      <c r="A11" s="438"/>
      <c r="B11" s="657"/>
      <c r="C11" s="660"/>
      <c r="D11" s="439" t="s">
        <v>723</v>
      </c>
      <c r="E11" s="440">
        <v>8</v>
      </c>
      <c r="F11" s="441">
        <v>0.07819992622648486</v>
      </c>
      <c r="G11" s="442">
        <v>175</v>
      </c>
      <c r="H11" s="443">
        <v>0.08447723807942459</v>
      </c>
      <c r="I11" s="444"/>
      <c r="J11" s="440">
        <v>21</v>
      </c>
      <c r="K11" s="441">
        <v>0.07716028210541014</v>
      </c>
      <c r="L11" s="442">
        <v>193</v>
      </c>
      <c r="M11" s="443">
        <v>0.10469709304861656</v>
      </c>
    </row>
    <row r="12" spans="1:13" ht="12" customHeight="1">
      <c r="A12" s="438"/>
      <c r="B12" s="658"/>
      <c r="C12" s="661"/>
      <c r="D12" s="446" t="s">
        <v>392</v>
      </c>
      <c r="E12" s="447">
        <v>94</v>
      </c>
      <c r="F12" s="448">
        <v>1</v>
      </c>
      <c r="G12" s="449">
        <v>2024</v>
      </c>
      <c r="H12" s="450">
        <v>1</v>
      </c>
      <c r="I12" s="451"/>
      <c r="J12" s="447">
        <v>273</v>
      </c>
      <c r="K12" s="448">
        <v>1</v>
      </c>
      <c r="L12" s="449">
        <v>1808</v>
      </c>
      <c r="M12" s="450">
        <v>1</v>
      </c>
    </row>
    <row r="13" spans="1:13" ht="12" customHeight="1">
      <c r="A13" s="438" t="s">
        <v>295</v>
      </c>
      <c r="B13" s="656" t="s">
        <v>674</v>
      </c>
      <c r="C13" s="659" t="s">
        <v>648</v>
      </c>
      <c r="D13" s="439" t="s">
        <v>719</v>
      </c>
      <c r="E13" s="440">
        <v>20</v>
      </c>
      <c r="F13" s="441">
        <v>0.24621910734046526</v>
      </c>
      <c r="G13" s="442">
        <v>140</v>
      </c>
      <c r="H13" s="443">
        <v>0.08109142179654799</v>
      </c>
      <c r="I13" s="444"/>
      <c r="J13" s="440">
        <v>116</v>
      </c>
      <c r="K13" s="441">
        <v>0.42064803385532434</v>
      </c>
      <c r="L13" s="442">
        <v>300</v>
      </c>
      <c r="M13" s="443">
        <v>0.17905167542638753</v>
      </c>
    </row>
    <row r="14" spans="1:13" ht="12" customHeight="1">
      <c r="A14" s="438"/>
      <c r="B14" s="657"/>
      <c r="C14" s="660"/>
      <c r="D14" s="439" t="s">
        <v>720</v>
      </c>
      <c r="E14" s="440">
        <v>13</v>
      </c>
      <c r="F14" s="441">
        <v>0.1270748801180379</v>
      </c>
      <c r="G14" s="442">
        <v>216</v>
      </c>
      <c r="H14" s="443">
        <v>0.1144805480008455</v>
      </c>
      <c r="I14" s="444"/>
      <c r="J14" s="440">
        <v>48</v>
      </c>
      <c r="K14" s="441">
        <v>0.17698591124198507</v>
      </c>
      <c r="L14" s="442">
        <v>306</v>
      </c>
      <c r="M14" s="443">
        <v>0.17207321459761504</v>
      </c>
    </row>
    <row r="15" spans="1:13" ht="12" customHeight="1">
      <c r="A15" s="438"/>
      <c r="B15" s="657"/>
      <c r="C15" s="660"/>
      <c r="D15" s="439" t="s">
        <v>721</v>
      </c>
      <c r="E15" s="440">
        <v>18</v>
      </c>
      <c r="F15" s="441">
        <v>0.1860936923644415</v>
      </c>
      <c r="G15" s="442">
        <v>436</v>
      </c>
      <c r="H15" s="443">
        <v>0.21840900491461365</v>
      </c>
      <c r="I15" s="444"/>
      <c r="J15" s="440">
        <v>44</v>
      </c>
      <c r="K15" s="441">
        <v>0.16192978450894405</v>
      </c>
      <c r="L15" s="442">
        <v>361</v>
      </c>
      <c r="M15" s="443">
        <v>0.19758416671496856</v>
      </c>
    </row>
    <row r="16" spans="1:13" ht="12" customHeight="1">
      <c r="A16" s="438"/>
      <c r="B16" s="657"/>
      <c r="C16" s="660"/>
      <c r="D16" s="439" t="s">
        <v>722</v>
      </c>
      <c r="E16" s="440">
        <v>16</v>
      </c>
      <c r="F16" s="441">
        <v>0.15639985245296972</v>
      </c>
      <c r="G16" s="442">
        <v>539</v>
      </c>
      <c r="H16" s="443">
        <v>0.2593362119820234</v>
      </c>
      <c r="I16" s="444"/>
      <c r="J16" s="440">
        <v>33</v>
      </c>
      <c r="K16" s="441">
        <v>0.12144733838170796</v>
      </c>
      <c r="L16" s="442">
        <v>374</v>
      </c>
      <c r="M16" s="443">
        <v>0.20354652060135028</v>
      </c>
    </row>
    <row r="17" spans="1:13" ht="12" customHeight="1">
      <c r="A17" s="438"/>
      <c r="B17" s="657"/>
      <c r="C17" s="660"/>
      <c r="D17" s="439" t="s">
        <v>723</v>
      </c>
      <c r="E17" s="440">
        <v>27</v>
      </c>
      <c r="F17" s="441">
        <v>0.2842124677240877</v>
      </c>
      <c r="G17" s="442">
        <v>692</v>
      </c>
      <c r="H17" s="443">
        <v>0.3266828133059621</v>
      </c>
      <c r="I17" s="444"/>
      <c r="J17" s="440">
        <v>33</v>
      </c>
      <c r="K17" s="441">
        <v>0.11898893201203638</v>
      </c>
      <c r="L17" s="442">
        <v>463</v>
      </c>
      <c r="M17" s="443">
        <v>0.24774442265967214</v>
      </c>
    </row>
    <row r="18" spans="1:13" ht="12" customHeight="1">
      <c r="A18" s="438"/>
      <c r="B18" s="658"/>
      <c r="C18" s="661"/>
      <c r="D18" s="446" t="s">
        <v>392</v>
      </c>
      <c r="E18" s="447">
        <v>94</v>
      </c>
      <c r="F18" s="448">
        <v>1</v>
      </c>
      <c r="G18" s="449">
        <v>2023</v>
      </c>
      <c r="H18" s="450">
        <v>1</v>
      </c>
      <c r="I18" s="451"/>
      <c r="J18" s="447">
        <v>274</v>
      </c>
      <c r="K18" s="448">
        <v>1</v>
      </c>
      <c r="L18" s="449">
        <v>1804</v>
      </c>
      <c r="M18" s="450">
        <v>1</v>
      </c>
    </row>
    <row r="19" spans="1:13" ht="12" customHeight="1">
      <c r="A19" s="438" t="s">
        <v>416</v>
      </c>
      <c r="B19" s="656" t="s">
        <v>676</v>
      </c>
      <c r="C19" s="659" t="s">
        <v>649</v>
      </c>
      <c r="D19" s="439" t="s">
        <v>123</v>
      </c>
      <c r="E19" s="440">
        <v>10</v>
      </c>
      <c r="F19" s="441">
        <v>0.12670758265689988</v>
      </c>
      <c r="G19" s="442">
        <v>93</v>
      </c>
      <c r="H19" s="443">
        <v>0.055190748146965826</v>
      </c>
      <c r="I19" s="444"/>
      <c r="J19" s="440">
        <v>96</v>
      </c>
      <c r="K19" s="441">
        <v>0.373242584273726</v>
      </c>
      <c r="L19" s="442">
        <v>94</v>
      </c>
      <c r="M19" s="443">
        <v>0.05481092091079442</v>
      </c>
    </row>
    <row r="20" spans="1:13" ht="12" customHeight="1">
      <c r="A20" s="438"/>
      <c r="B20" s="657"/>
      <c r="C20" s="660"/>
      <c r="D20" s="439" t="s">
        <v>120</v>
      </c>
      <c r="E20" s="440">
        <v>20</v>
      </c>
      <c r="F20" s="441">
        <v>0.27519303108295445</v>
      </c>
      <c r="G20" s="442">
        <v>449</v>
      </c>
      <c r="H20" s="443">
        <v>0.24130682875210663</v>
      </c>
      <c r="I20" s="444"/>
      <c r="J20" s="440">
        <v>78</v>
      </c>
      <c r="K20" s="441">
        <v>0.29960155121387294</v>
      </c>
      <c r="L20" s="442">
        <v>407</v>
      </c>
      <c r="M20" s="443">
        <v>0.24254602093785077</v>
      </c>
    </row>
    <row r="21" spans="1:13" ht="12" customHeight="1">
      <c r="A21" s="438"/>
      <c r="B21" s="657"/>
      <c r="C21" s="660"/>
      <c r="D21" s="439" t="s">
        <v>121</v>
      </c>
      <c r="E21" s="440">
        <v>33</v>
      </c>
      <c r="F21" s="441">
        <v>0.3462680657295592</v>
      </c>
      <c r="G21" s="442">
        <v>693</v>
      </c>
      <c r="H21" s="443">
        <v>0.3625424683659185</v>
      </c>
      <c r="I21" s="444"/>
      <c r="J21" s="440">
        <v>50</v>
      </c>
      <c r="K21" s="441">
        <v>0.19328621642886418</v>
      </c>
      <c r="L21" s="442">
        <v>656</v>
      </c>
      <c r="M21" s="443">
        <v>0.38025040412086225</v>
      </c>
    </row>
    <row r="22" spans="1:13" ht="12" customHeight="1">
      <c r="A22" s="438"/>
      <c r="B22" s="657"/>
      <c r="C22" s="660"/>
      <c r="D22" s="439" t="s">
        <v>122</v>
      </c>
      <c r="E22" s="440">
        <v>24</v>
      </c>
      <c r="F22" s="441">
        <v>0.2518313205305885</v>
      </c>
      <c r="G22" s="442">
        <v>717</v>
      </c>
      <c r="H22" s="443">
        <v>0.3409599547350026</v>
      </c>
      <c r="I22" s="444"/>
      <c r="J22" s="440">
        <v>35</v>
      </c>
      <c r="K22" s="441">
        <v>0.1338696480835355</v>
      </c>
      <c r="L22" s="442">
        <v>601</v>
      </c>
      <c r="M22" s="443">
        <v>0.3223926540304883</v>
      </c>
    </row>
    <row r="23" spans="1:13" ht="12" customHeight="1">
      <c r="A23" s="438"/>
      <c r="B23" s="658"/>
      <c r="C23" s="661"/>
      <c r="D23" s="446" t="s">
        <v>392</v>
      </c>
      <c r="E23" s="447">
        <v>87</v>
      </c>
      <c r="F23" s="448">
        <v>1</v>
      </c>
      <c r="G23" s="449">
        <v>1952</v>
      </c>
      <c r="H23" s="450">
        <v>1</v>
      </c>
      <c r="I23" s="451"/>
      <c r="J23" s="447">
        <v>259</v>
      </c>
      <c r="K23" s="448">
        <v>1</v>
      </c>
      <c r="L23" s="449">
        <v>1758</v>
      </c>
      <c r="M23" s="450">
        <v>1</v>
      </c>
    </row>
    <row r="24" spans="1:13" ht="12" customHeight="1">
      <c r="A24" s="438" t="s">
        <v>32</v>
      </c>
      <c r="B24" s="656" t="s">
        <v>677</v>
      </c>
      <c r="C24" s="659" t="s">
        <v>650</v>
      </c>
      <c r="D24" s="439" t="s">
        <v>123</v>
      </c>
      <c r="E24" s="440">
        <v>5</v>
      </c>
      <c r="F24" s="441">
        <v>0.06335379132844993</v>
      </c>
      <c r="G24" s="442">
        <v>76</v>
      </c>
      <c r="H24" s="443">
        <v>0.04584240616888139</v>
      </c>
      <c r="I24" s="444"/>
      <c r="J24" s="440">
        <v>68</v>
      </c>
      <c r="K24" s="441">
        <v>0.2664278390665189</v>
      </c>
      <c r="L24" s="442">
        <v>69</v>
      </c>
      <c r="M24" s="443">
        <v>0.04021272394210209</v>
      </c>
    </row>
    <row r="25" spans="1:13" ht="12" customHeight="1">
      <c r="A25" s="438"/>
      <c r="B25" s="657"/>
      <c r="C25" s="660"/>
      <c r="D25" s="439" t="s">
        <v>120</v>
      </c>
      <c r="E25" s="440">
        <v>23</v>
      </c>
      <c r="F25" s="441">
        <v>0.29578301326470063</v>
      </c>
      <c r="G25" s="442">
        <v>304</v>
      </c>
      <c r="H25" s="443">
        <v>0.16230547517399954</v>
      </c>
      <c r="I25" s="444"/>
      <c r="J25" s="440">
        <v>70</v>
      </c>
      <c r="K25" s="441">
        <v>0.2724605859170197</v>
      </c>
      <c r="L25" s="442">
        <v>319</v>
      </c>
      <c r="M25" s="443">
        <v>0.1844237517672859</v>
      </c>
    </row>
    <row r="26" spans="1:13" ht="12" customHeight="1">
      <c r="A26" s="438"/>
      <c r="B26" s="657"/>
      <c r="C26" s="660"/>
      <c r="D26" s="439" t="s">
        <v>121</v>
      </c>
      <c r="E26" s="440">
        <v>22</v>
      </c>
      <c r="F26" s="441">
        <v>0.2526232429221941</v>
      </c>
      <c r="G26" s="442">
        <v>738</v>
      </c>
      <c r="H26" s="443">
        <v>0.38596053451494877</v>
      </c>
      <c r="I26" s="444"/>
      <c r="J26" s="440">
        <v>78</v>
      </c>
      <c r="K26" s="441">
        <v>0.30180982405515006</v>
      </c>
      <c r="L26" s="442">
        <v>709</v>
      </c>
      <c r="M26" s="443">
        <v>0.4082097109168837</v>
      </c>
    </row>
    <row r="27" spans="1:13" ht="12" customHeight="1">
      <c r="A27" s="438"/>
      <c r="B27" s="657"/>
      <c r="C27" s="660"/>
      <c r="D27" s="439" t="s">
        <v>122</v>
      </c>
      <c r="E27" s="440">
        <v>37</v>
      </c>
      <c r="F27" s="441">
        <v>0.3882399524846572</v>
      </c>
      <c r="G27" s="442">
        <v>828</v>
      </c>
      <c r="H27" s="443">
        <v>0.4058915841421644</v>
      </c>
      <c r="I27" s="444"/>
      <c r="J27" s="440">
        <v>42</v>
      </c>
      <c r="K27" s="441">
        <v>0.15930175096131058</v>
      </c>
      <c r="L27" s="442">
        <v>657</v>
      </c>
      <c r="M27" s="443">
        <v>0.36715381337372227</v>
      </c>
    </row>
    <row r="28" spans="1:13" ht="12" customHeight="1">
      <c r="A28" s="438"/>
      <c r="B28" s="657"/>
      <c r="C28" s="660"/>
      <c r="D28" s="446" t="s">
        <v>392</v>
      </c>
      <c r="E28" s="440">
        <v>87</v>
      </c>
      <c r="F28" s="441">
        <v>1</v>
      </c>
      <c r="G28" s="442">
        <v>1946</v>
      </c>
      <c r="H28" s="452">
        <v>1</v>
      </c>
      <c r="I28" s="451"/>
      <c r="J28" s="440">
        <v>258</v>
      </c>
      <c r="K28" s="441">
        <v>1</v>
      </c>
      <c r="L28" s="442">
        <v>1754</v>
      </c>
      <c r="M28" s="452">
        <v>1</v>
      </c>
    </row>
    <row r="29" spans="1:13" ht="12" customHeight="1">
      <c r="A29" s="438" t="s">
        <v>33</v>
      </c>
      <c r="B29" s="656" t="s">
        <v>678</v>
      </c>
      <c r="C29" s="659" t="s">
        <v>651</v>
      </c>
      <c r="D29" s="439" t="s">
        <v>123</v>
      </c>
      <c r="E29" s="453">
        <v>27</v>
      </c>
      <c r="F29" s="454">
        <v>0.3050881013660668</v>
      </c>
      <c r="G29" s="455">
        <v>255</v>
      </c>
      <c r="H29" s="456">
        <v>0.13935764441276702</v>
      </c>
      <c r="I29" s="444"/>
      <c r="J29" s="453">
        <v>90</v>
      </c>
      <c r="K29" s="454">
        <v>0.3522959422015772</v>
      </c>
      <c r="L29" s="455">
        <v>309</v>
      </c>
      <c r="M29" s="456">
        <v>0.18275024247438687</v>
      </c>
    </row>
    <row r="30" spans="1:13" ht="12" customHeight="1">
      <c r="A30" s="438"/>
      <c r="B30" s="657"/>
      <c r="C30" s="660"/>
      <c r="D30" s="439" t="s">
        <v>120</v>
      </c>
      <c r="E30" s="440">
        <v>22</v>
      </c>
      <c r="F30" s="441">
        <v>0.28529004157592613</v>
      </c>
      <c r="G30" s="442">
        <v>602</v>
      </c>
      <c r="H30" s="443">
        <v>0.3176574424744613</v>
      </c>
      <c r="I30" s="444"/>
      <c r="J30" s="440">
        <v>92</v>
      </c>
      <c r="K30" s="441">
        <v>0.3650861161351135</v>
      </c>
      <c r="L30" s="442">
        <v>603</v>
      </c>
      <c r="M30" s="443">
        <v>0.352791123135564</v>
      </c>
    </row>
    <row r="31" spans="1:13" ht="12" customHeight="1">
      <c r="A31" s="438"/>
      <c r="B31" s="657"/>
      <c r="C31" s="660"/>
      <c r="D31" s="439" t="s">
        <v>121</v>
      </c>
      <c r="E31" s="440">
        <v>24</v>
      </c>
      <c r="F31" s="441">
        <v>0.26272025341516586</v>
      </c>
      <c r="G31" s="442">
        <v>648</v>
      </c>
      <c r="H31" s="443">
        <v>0.3353169755541062</v>
      </c>
      <c r="I31" s="444"/>
      <c r="J31" s="440">
        <v>52</v>
      </c>
      <c r="K31" s="441">
        <v>0.20563077227717236</v>
      </c>
      <c r="L31" s="442">
        <v>520</v>
      </c>
      <c r="M31" s="443">
        <v>0.2972135592708036</v>
      </c>
    </row>
    <row r="32" spans="1:13" ht="12" customHeight="1">
      <c r="A32" s="438"/>
      <c r="B32" s="657"/>
      <c r="C32" s="660"/>
      <c r="D32" s="439" t="s">
        <v>122</v>
      </c>
      <c r="E32" s="440">
        <v>14</v>
      </c>
      <c r="F32" s="441">
        <v>0.1469016036428433</v>
      </c>
      <c r="G32" s="442">
        <v>426</v>
      </c>
      <c r="H32" s="443">
        <v>0.20766793755865937</v>
      </c>
      <c r="I32" s="444"/>
      <c r="J32" s="440">
        <v>19</v>
      </c>
      <c r="K32" s="441">
        <v>0.07698716938613569</v>
      </c>
      <c r="L32" s="442">
        <v>307</v>
      </c>
      <c r="M32" s="443">
        <v>0.16724507511923942</v>
      </c>
    </row>
    <row r="33" spans="1:13" ht="12" customHeight="1">
      <c r="A33" s="438"/>
      <c r="B33" s="658"/>
      <c r="C33" s="661"/>
      <c r="D33" s="446" t="s">
        <v>392</v>
      </c>
      <c r="E33" s="447">
        <v>87</v>
      </c>
      <c r="F33" s="448">
        <v>1</v>
      </c>
      <c r="G33" s="449">
        <v>1931</v>
      </c>
      <c r="H33" s="457">
        <v>1</v>
      </c>
      <c r="I33" s="444"/>
      <c r="J33" s="447">
        <v>253</v>
      </c>
      <c r="K33" s="448">
        <v>1</v>
      </c>
      <c r="L33" s="449">
        <v>1739</v>
      </c>
      <c r="M33" s="457">
        <v>1</v>
      </c>
    </row>
    <row r="34" spans="1:13" ht="12" customHeight="1">
      <c r="A34" s="438" t="s">
        <v>34</v>
      </c>
      <c r="B34" s="656" t="s">
        <v>679</v>
      </c>
      <c r="C34" s="659" t="s">
        <v>652</v>
      </c>
      <c r="D34" s="458" t="s">
        <v>123</v>
      </c>
      <c r="E34" s="453">
        <v>8</v>
      </c>
      <c r="F34" s="459">
        <v>0.09483270639477348</v>
      </c>
      <c r="G34" s="455">
        <v>117</v>
      </c>
      <c r="H34" s="456">
        <v>0.06985492070467764</v>
      </c>
      <c r="I34" s="444"/>
      <c r="J34" s="453">
        <v>63</v>
      </c>
      <c r="K34" s="459">
        <v>0.24156175181002926</v>
      </c>
      <c r="L34" s="455">
        <v>104</v>
      </c>
      <c r="M34" s="456">
        <v>0.061859380854615564</v>
      </c>
    </row>
    <row r="35" spans="1:13" ht="12" customHeight="1">
      <c r="A35" s="438"/>
      <c r="B35" s="657"/>
      <c r="C35" s="660"/>
      <c r="D35" s="439" t="s">
        <v>120</v>
      </c>
      <c r="E35" s="440">
        <v>36</v>
      </c>
      <c r="F35" s="441">
        <v>0.42130271233419214</v>
      </c>
      <c r="G35" s="442">
        <v>530</v>
      </c>
      <c r="H35" s="443">
        <v>0.2775435106319476</v>
      </c>
      <c r="I35" s="444"/>
      <c r="J35" s="440">
        <v>88</v>
      </c>
      <c r="K35" s="441">
        <v>0.33849637172781266</v>
      </c>
      <c r="L35" s="442">
        <v>480</v>
      </c>
      <c r="M35" s="443">
        <v>0.27748296205761663</v>
      </c>
    </row>
    <row r="36" spans="1:13" ht="12" customHeight="1">
      <c r="A36" s="438"/>
      <c r="B36" s="657"/>
      <c r="C36" s="660"/>
      <c r="D36" s="439" t="s">
        <v>121</v>
      </c>
      <c r="E36" s="440">
        <v>24</v>
      </c>
      <c r="F36" s="441">
        <v>0.2844981191843205</v>
      </c>
      <c r="G36" s="442">
        <v>755</v>
      </c>
      <c r="H36" s="443">
        <v>0.38621850611440167</v>
      </c>
      <c r="I36" s="444"/>
      <c r="J36" s="440">
        <v>73</v>
      </c>
      <c r="K36" s="441">
        <v>0.2893370822969609</v>
      </c>
      <c r="L36" s="442">
        <v>648</v>
      </c>
      <c r="M36" s="443">
        <v>0.37186014529310035</v>
      </c>
    </row>
    <row r="37" spans="1:13" ht="12" customHeight="1">
      <c r="A37" s="438"/>
      <c r="B37" s="657"/>
      <c r="C37" s="660"/>
      <c r="D37" s="439" t="s">
        <v>122</v>
      </c>
      <c r="E37" s="440">
        <v>19</v>
      </c>
      <c r="F37" s="441">
        <v>0.1993664620867159</v>
      </c>
      <c r="G37" s="442">
        <v>541</v>
      </c>
      <c r="H37" s="443">
        <v>0.26638306254896704</v>
      </c>
      <c r="I37" s="444"/>
      <c r="J37" s="440">
        <v>34</v>
      </c>
      <c r="K37" s="441">
        <v>0.13060479416519602</v>
      </c>
      <c r="L37" s="442">
        <v>527</v>
      </c>
      <c r="M37" s="443">
        <v>0.2887975117946622</v>
      </c>
    </row>
    <row r="38" spans="1:13" ht="12" customHeight="1">
      <c r="A38" s="438"/>
      <c r="B38" s="658"/>
      <c r="C38" s="661"/>
      <c r="D38" s="446" t="s">
        <v>392</v>
      </c>
      <c r="E38" s="447">
        <v>87</v>
      </c>
      <c r="F38" s="448">
        <v>1</v>
      </c>
      <c r="G38" s="449">
        <v>1943</v>
      </c>
      <c r="H38" s="450">
        <v>1</v>
      </c>
      <c r="I38" s="451"/>
      <c r="J38" s="447">
        <v>258</v>
      </c>
      <c r="K38" s="448">
        <v>1</v>
      </c>
      <c r="L38" s="449">
        <v>1759</v>
      </c>
      <c r="M38" s="450">
        <v>1</v>
      </c>
    </row>
    <row r="39" spans="1:13" ht="12" customHeight="1">
      <c r="A39" s="438" t="s">
        <v>35</v>
      </c>
      <c r="B39" s="656" t="s">
        <v>680</v>
      </c>
      <c r="C39" s="659" t="s">
        <v>653</v>
      </c>
      <c r="D39" s="458" t="s">
        <v>123</v>
      </c>
      <c r="E39" s="440">
        <v>6</v>
      </c>
      <c r="F39" s="441">
        <v>0.06295783013264712</v>
      </c>
      <c r="G39" s="442">
        <v>122</v>
      </c>
      <c r="H39" s="443">
        <v>0.06931323445033594</v>
      </c>
      <c r="I39" s="444"/>
      <c r="J39" s="440">
        <v>46</v>
      </c>
      <c r="K39" s="441">
        <v>0.17723777674045482</v>
      </c>
      <c r="L39" s="442">
        <v>129</v>
      </c>
      <c r="M39" s="443">
        <v>0.07633227220445508</v>
      </c>
    </row>
    <row r="40" spans="1:13" ht="12" customHeight="1">
      <c r="A40" s="438"/>
      <c r="B40" s="657"/>
      <c r="C40" s="660"/>
      <c r="D40" s="439" t="s">
        <v>120</v>
      </c>
      <c r="E40" s="440">
        <v>18</v>
      </c>
      <c r="F40" s="441">
        <v>0.25420708770540534</v>
      </c>
      <c r="G40" s="442">
        <v>415</v>
      </c>
      <c r="H40" s="443">
        <v>0.2129789280487821</v>
      </c>
      <c r="I40" s="444"/>
      <c r="J40" s="440">
        <v>99</v>
      </c>
      <c r="K40" s="441">
        <v>0.3821129808778207</v>
      </c>
      <c r="L40" s="442">
        <v>452</v>
      </c>
      <c r="M40" s="443">
        <v>0.25744089025386957</v>
      </c>
    </row>
    <row r="41" spans="1:13" ht="12" customHeight="1">
      <c r="A41" s="438"/>
      <c r="B41" s="657"/>
      <c r="C41" s="660"/>
      <c r="D41" s="439" t="s">
        <v>121</v>
      </c>
      <c r="E41" s="440">
        <v>21</v>
      </c>
      <c r="F41" s="441">
        <v>0.2421302712334196</v>
      </c>
      <c r="G41" s="442">
        <v>699</v>
      </c>
      <c r="H41" s="443">
        <v>0.35458505813805824</v>
      </c>
      <c r="I41" s="444"/>
      <c r="J41" s="440">
        <v>73</v>
      </c>
      <c r="K41" s="441">
        <v>0.2854233942448661</v>
      </c>
      <c r="L41" s="442">
        <v>666</v>
      </c>
      <c r="M41" s="443">
        <v>0.37644131082706744</v>
      </c>
    </row>
    <row r="42" spans="1:13" ht="12" customHeight="1">
      <c r="A42" s="438"/>
      <c r="B42" s="657"/>
      <c r="C42" s="660"/>
      <c r="D42" s="439" t="s">
        <v>122</v>
      </c>
      <c r="E42" s="440">
        <v>42</v>
      </c>
      <c r="F42" s="441">
        <v>0.4407048109285296</v>
      </c>
      <c r="G42" s="442">
        <v>712</v>
      </c>
      <c r="H42" s="443">
        <v>0.36312277936281717</v>
      </c>
      <c r="I42" s="444"/>
      <c r="J42" s="440">
        <v>40</v>
      </c>
      <c r="K42" s="441">
        <v>0.15522584813685703</v>
      </c>
      <c r="L42" s="442">
        <v>516</v>
      </c>
      <c r="M42" s="443">
        <v>0.28978552671460145</v>
      </c>
    </row>
    <row r="43" spans="1:13" ht="12" customHeight="1">
      <c r="A43" s="438"/>
      <c r="B43" s="658"/>
      <c r="C43" s="661"/>
      <c r="D43" s="446" t="s">
        <v>392</v>
      </c>
      <c r="E43" s="447">
        <v>87</v>
      </c>
      <c r="F43" s="448">
        <v>1</v>
      </c>
      <c r="G43" s="449">
        <v>1948</v>
      </c>
      <c r="H43" s="450">
        <v>1</v>
      </c>
      <c r="I43" s="451"/>
      <c r="J43" s="447">
        <v>258</v>
      </c>
      <c r="K43" s="448">
        <v>1</v>
      </c>
      <c r="L43" s="449">
        <v>1763</v>
      </c>
      <c r="M43" s="450">
        <v>1</v>
      </c>
    </row>
    <row r="44" spans="1:13" ht="12" customHeight="1">
      <c r="A44" s="438" t="s">
        <v>681</v>
      </c>
      <c r="B44" s="656" t="s">
        <v>682</v>
      </c>
      <c r="C44" s="659" t="s">
        <v>654</v>
      </c>
      <c r="D44" s="439" t="s">
        <v>123</v>
      </c>
      <c r="E44" s="440">
        <v>7</v>
      </c>
      <c r="F44" s="441">
        <v>0.07422969187675084</v>
      </c>
      <c r="G44" s="442">
        <v>121</v>
      </c>
      <c r="H44" s="443">
        <v>0.06982756289668089</v>
      </c>
      <c r="I44" s="444"/>
      <c r="J44" s="440">
        <v>51</v>
      </c>
      <c r="K44" s="441">
        <v>0.19834090185105746</v>
      </c>
      <c r="L44" s="442">
        <v>127</v>
      </c>
      <c r="M44" s="443">
        <v>0.0721741539392644</v>
      </c>
    </row>
    <row r="45" spans="1:13" ht="12" customHeight="1">
      <c r="A45" s="438"/>
      <c r="B45" s="657"/>
      <c r="C45" s="660"/>
      <c r="D45" s="439" t="s">
        <v>120</v>
      </c>
      <c r="E45" s="440">
        <v>19</v>
      </c>
      <c r="F45" s="441">
        <v>0.2454981992797124</v>
      </c>
      <c r="G45" s="442">
        <v>416</v>
      </c>
      <c r="H45" s="443">
        <v>0.2186919498407053</v>
      </c>
      <c r="I45" s="444"/>
      <c r="J45" s="440">
        <v>84</v>
      </c>
      <c r="K45" s="441">
        <v>0.3275295006708924</v>
      </c>
      <c r="L45" s="442">
        <v>430</v>
      </c>
      <c r="M45" s="443">
        <v>0.24781381823034418</v>
      </c>
    </row>
    <row r="46" spans="1:13" ht="12" customHeight="1">
      <c r="A46" s="438"/>
      <c r="B46" s="657"/>
      <c r="C46" s="660"/>
      <c r="D46" s="439" t="s">
        <v>121</v>
      </c>
      <c r="E46" s="440">
        <v>31</v>
      </c>
      <c r="F46" s="441">
        <v>0.37274909963985664</v>
      </c>
      <c r="G46" s="442">
        <v>711</v>
      </c>
      <c r="H46" s="443">
        <v>0.3644291327594683</v>
      </c>
      <c r="I46" s="444"/>
      <c r="J46" s="440">
        <v>76</v>
      </c>
      <c r="K46" s="441">
        <v>0.29862042906807224</v>
      </c>
      <c r="L46" s="442">
        <v>608</v>
      </c>
      <c r="M46" s="443">
        <v>0.3513990832730486</v>
      </c>
    </row>
    <row r="47" spans="1:13" ht="12" customHeight="1">
      <c r="A47" s="438"/>
      <c r="B47" s="657"/>
      <c r="C47" s="660"/>
      <c r="D47" s="439" t="s">
        <v>122</v>
      </c>
      <c r="E47" s="440">
        <v>29</v>
      </c>
      <c r="F47" s="441">
        <v>0.3075230092036821</v>
      </c>
      <c r="G47" s="442">
        <v>693</v>
      </c>
      <c r="H47" s="443">
        <v>0.34705135450313945</v>
      </c>
      <c r="I47" s="444"/>
      <c r="J47" s="440">
        <v>45</v>
      </c>
      <c r="K47" s="441">
        <v>0.17550916840997677</v>
      </c>
      <c r="L47" s="442">
        <v>592</v>
      </c>
      <c r="M47" s="443">
        <v>0.3286129445573371</v>
      </c>
    </row>
    <row r="48" spans="1:13" ht="12" customHeight="1">
      <c r="A48" s="438"/>
      <c r="B48" s="658"/>
      <c r="C48" s="661"/>
      <c r="D48" s="446" t="s">
        <v>392</v>
      </c>
      <c r="E48" s="447">
        <v>86</v>
      </c>
      <c r="F48" s="448">
        <v>1</v>
      </c>
      <c r="G48" s="449">
        <v>1941</v>
      </c>
      <c r="H48" s="450">
        <v>1</v>
      </c>
      <c r="I48" s="451"/>
      <c r="J48" s="447">
        <v>256</v>
      </c>
      <c r="K48" s="448">
        <v>1</v>
      </c>
      <c r="L48" s="449">
        <v>1757</v>
      </c>
      <c r="M48" s="450">
        <v>1</v>
      </c>
    </row>
    <row r="49" spans="1:13" ht="12" customHeight="1">
      <c r="A49" s="438" t="s">
        <v>683</v>
      </c>
      <c r="B49" s="656" t="s">
        <v>684</v>
      </c>
      <c r="C49" s="659" t="s">
        <v>655</v>
      </c>
      <c r="D49" s="439" t="s">
        <v>123</v>
      </c>
      <c r="E49" s="440">
        <v>4</v>
      </c>
      <c r="F49" s="441">
        <v>0.05286081963967541</v>
      </c>
      <c r="G49" s="442">
        <v>70</v>
      </c>
      <c r="H49" s="443">
        <v>0.03995460198657016</v>
      </c>
      <c r="I49" s="444"/>
      <c r="J49" s="440">
        <v>26</v>
      </c>
      <c r="K49" s="441">
        <v>0.10081991959594867</v>
      </c>
      <c r="L49" s="442">
        <v>81</v>
      </c>
      <c r="M49" s="443">
        <v>0.049327571482000204</v>
      </c>
    </row>
    <row r="50" spans="1:13" ht="12" customHeight="1">
      <c r="A50" s="438"/>
      <c r="B50" s="657"/>
      <c r="C50" s="660"/>
      <c r="D50" s="439" t="s">
        <v>120</v>
      </c>
      <c r="E50" s="440">
        <v>16</v>
      </c>
      <c r="F50" s="441">
        <v>0.2005543456741243</v>
      </c>
      <c r="G50" s="442">
        <v>319</v>
      </c>
      <c r="H50" s="443">
        <v>0.17425592955433292</v>
      </c>
      <c r="I50" s="444"/>
      <c r="J50" s="440">
        <v>63</v>
      </c>
      <c r="K50" s="441">
        <v>0.23922351958204605</v>
      </c>
      <c r="L50" s="442">
        <v>377</v>
      </c>
      <c r="M50" s="443">
        <v>0.22500710765698653</v>
      </c>
    </row>
    <row r="51" spans="1:13" ht="12" customHeight="1">
      <c r="A51" s="438"/>
      <c r="B51" s="657"/>
      <c r="C51" s="660"/>
      <c r="D51" s="439" t="s">
        <v>121</v>
      </c>
      <c r="E51" s="440">
        <v>32</v>
      </c>
      <c r="F51" s="441">
        <v>0.36844189269451666</v>
      </c>
      <c r="G51" s="442">
        <v>691</v>
      </c>
      <c r="H51" s="443">
        <v>0.35974663859309025</v>
      </c>
      <c r="I51" s="444"/>
      <c r="J51" s="440">
        <v>95</v>
      </c>
      <c r="K51" s="441">
        <v>0.37040383987612907</v>
      </c>
      <c r="L51" s="442">
        <v>602</v>
      </c>
      <c r="M51" s="443">
        <v>0.34715875993834294</v>
      </c>
    </row>
    <row r="52" spans="1:13" ht="12" customHeight="1">
      <c r="A52" s="438"/>
      <c r="B52" s="657"/>
      <c r="C52" s="660"/>
      <c r="D52" s="439" t="s">
        <v>122</v>
      </c>
      <c r="E52" s="440">
        <v>35</v>
      </c>
      <c r="F52" s="441">
        <v>0.3781429419916855</v>
      </c>
      <c r="G52" s="442">
        <v>861</v>
      </c>
      <c r="H52" s="443">
        <v>0.42604282986600134</v>
      </c>
      <c r="I52" s="444"/>
      <c r="J52" s="440">
        <v>75</v>
      </c>
      <c r="K52" s="441">
        <v>0.2895527209458753</v>
      </c>
      <c r="L52" s="442">
        <v>699</v>
      </c>
      <c r="M52" s="443">
        <v>0.3785065609226648</v>
      </c>
    </row>
    <row r="53" spans="1:13" ht="12" customHeight="1">
      <c r="A53" s="438"/>
      <c r="B53" s="657"/>
      <c r="C53" s="660"/>
      <c r="D53" s="446" t="s">
        <v>392</v>
      </c>
      <c r="E53" s="440">
        <v>87</v>
      </c>
      <c r="F53" s="441">
        <v>1</v>
      </c>
      <c r="G53" s="442">
        <v>1941</v>
      </c>
      <c r="H53" s="452">
        <v>1</v>
      </c>
      <c r="I53" s="451"/>
      <c r="J53" s="440">
        <v>259</v>
      </c>
      <c r="K53" s="441">
        <v>1</v>
      </c>
      <c r="L53" s="442">
        <v>1759</v>
      </c>
      <c r="M53" s="452">
        <v>1</v>
      </c>
    </row>
    <row r="54" spans="1:13" ht="12" customHeight="1">
      <c r="A54" s="438" t="s">
        <v>685</v>
      </c>
      <c r="B54" s="656" t="s">
        <v>686</v>
      </c>
      <c r="C54" s="659" t="s">
        <v>656</v>
      </c>
      <c r="D54" s="439" t="s">
        <v>123</v>
      </c>
      <c r="E54" s="453">
        <v>6</v>
      </c>
      <c r="F54" s="454">
        <v>0.07462985194077647</v>
      </c>
      <c r="G54" s="455">
        <v>78</v>
      </c>
      <c r="H54" s="456">
        <v>0.045571297948888825</v>
      </c>
      <c r="I54" s="444"/>
      <c r="J54" s="453">
        <v>36</v>
      </c>
      <c r="K54" s="454">
        <v>0.13943718302246397</v>
      </c>
      <c r="L54" s="455">
        <v>88</v>
      </c>
      <c r="M54" s="456">
        <v>0.051273462400459</v>
      </c>
    </row>
    <row r="55" spans="1:13" ht="12" customHeight="1">
      <c r="A55" s="438"/>
      <c r="B55" s="657"/>
      <c r="C55" s="660"/>
      <c r="D55" s="439" t="s">
        <v>120</v>
      </c>
      <c r="E55" s="440">
        <v>17</v>
      </c>
      <c r="F55" s="441">
        <v>0.2132853141256507</v>
      </c>
      <c r="G55" s="442">
        <v>288</v>
      </c>
      <c r="H55" s="443">
        <v>0.15444987293799886</v>
      </c>
      <c r="I55" s="444"/>
      <c r="J55" s="440">
        <v>80</v>
      </c>
      <c r="K55" s="441">
        <v>0.3073438632062624</v>
      </c>
      <c r="L55" s="442">
        <v>296</v>
      </c>
      <c r="M55" s="443">
        <v>0.17363005014103336</v>
      </c>
    </row>
    <row r="56" spans="1:13" ht="12" customHeight="1">
      <c r="A56" s="438"/>
      <c r="B56" s="657"/>
      <c r="C56" s="660"/>
      <c r="D56" s="439" t="s">
        <v>121</v>
      </c>
      <c r="E56" s="440">
        <v>31</v>
      </c>
      <c r="F56" s="441">
        <v>0.37274909963985664</v>
      </c>
      <c r="G56" s="442">
        <v>672</v>
      </c>
      <c r="H56" s="443">
        <v>0.34809802308008386</v>
      </c>
      <c r="I56" s="444"/>
      <c r="J56" s="440">
        <v>87</v>
      </c>
      <c r="K56" s="441">
        <v>0.3354093402657293</v>
      </c>
      <c r="L56" s="442">
        <v>633</v>
      </c>
      <c r="M56" s="443">
        <v>0.3646110382601781</v>
      </c>
    </row>
    <row r="57" spans="1:13" ht="12" customHeight="1">
      <c r="A57" s="438"/>
      <c r="B57" s="657"/>
      <c r="C57" s="660"/>
      <c r="D57" s="439" t="s">
        <v>122</v>
      </c>
      <c r="E57" s="440">
        <v>32</v>
      </c>
      <c r="F57" s="441">
        <v>0.3393357342937182</v>
      </c>
      <c r="G57" s="442">
        <v>902</v>
      </c>
      <c r="H57" s="443">
        <v>0.45188080603302405</v>
      </c>
      <c r="I57" s="444"/>
      <c r="J57" s="440">
        <v>57</v>
      </c>
      <c r="K57" s="441">
        <v>0.21780961350554306</v>
      </c>
      <c r="L57" s="442">
        <v>742</v>
      </c>
      <c r="M57" s="443">
        <v>0.41048544919832386</v>
      </c>
    </row>
    <row r="58" spans="1:13" ht="12" customHeight="1">
      <c r="A58" s="438"/>
      <c r="B58" s="658"/>
      <c r="C58" s="661"/>
      <c r="D58" s="446" t="s">
        <v>392</v>
      </c>
      <c r="E58" s="447">
        <v>86</v>
      </c>
      <c r="F58" s="448">
        <v>1</v>
      </c>
      <c r="G58" s="449">
        <v>1940</v>
      </c>
      <c r="H58" s="450">
        <v>1</v>
      </c>
      <c r="I58" s="451"/>
      <c r="J58" s="447">
        <v>260</v>
      </c>
      <c r="K58" s="448">
        <v>1</v>
      </c>
      <c r="L58" s="449">
        <v>1759</v>
      </c>
      <c r="M58" s="450">
        <v>1</v>
      </c>
    </row>
    <row r="59" spans="1:13" ht="12" customHeight="1">
      <c r="A59" s="438" t="s">
        <v>124</v>
      </c>
      <c r="B59" s="656" t="s">
        <v>688</v>
      </c>
      <c r="C59" s="659" t="s">
        <v>657</v>
      </c>
      <c r="D59" s="458" t="s">
        <v>724</v>
      </c>
      <c r="E59" s="453">
        <v>2</v>
      </c>
      <c r="F59" s="454">
        <v>0.020768025078369945</v>
      </c>
      <c r="G59" s="455">
        <v>40</v>
      </c>
      <c r="H59" s="456">
        <v>0.02062215338110824</v>
      </c>
      <c r="I59" s="444"/>
      <c r="J59" s="453">
        <v>8</v>
      </c>
      <c r="K59" s="454">
        <v>0.03134697625966331</v>
      </c>
      <c r="L59" s="455">
        <v>13</v>
      </c>
      <c r="M59" s="456">
        <v>0.0073469247017155</v>
      </c>
    </row>
    <row r="60" spans="1:13" ht="12" customHeight="1">
      <c r="A60" s="438"/>
      <c r="B60" s="657"/>
      <c r="C60" s="660"/>
      <c r="D60" s="439" t="s">
        <v>725</v>
      </c>
      <c r="E60" s="440">
        <v>6</v>
      </c>
      <c r="F60" s="441">
        <v>0.07307993730407537</v>
      </c>
      <c r="G60" s="442">
        <v>92</v>
      </c>
      <c r="H60" s="443">
        <v>0.04907877556800494</v>
      </c>
      <c r="I60" s="444"/>
      <c r="J60" s="440">
        <v>7</v>
      </c>
      <c r="K60" s="441">
        <v>0.02702039585503587</v>
      </c>
      <c r="L60" s="442">
        <v>48</v>
      </c>
      <c r="M60" s="443">
        <v>0.027152442535087255</v>
      </c>
    </row>
    <row r="61" spans="1:13" ht="12" customHeight="1">
      <c r="A61" s="438"/>
      <c r="B61" s="657"/>
      <c r="C61" s="660"/>
      <c r="D61" s="439" t="s">
        <v>726</v>
      </c>
      <c r="E61" s="440">
        <v>26</v>
      </c>
      <c r="F61" s="441">
        <v>0.2807601880877748</v>
      </c>
      <c r="G61" s="442">
        <v>433</v>
      </c>
      <c r="H61" s="443">
        <v>0.2238083117111469</v>
      </c>
      <c r="I61" s="444"/>
      <c r="J61" s="440">
        <v>60</v>
      </c>
      <c r="K61" s="441">
        <v>0.23085695487691196</v>
      </c>
      <c r="L61" s="442">
        <v>254</v>
      </c>
      <c r="M61" s="443">
        <v>0.1492122368697189</v>
      </c>
    </row>
    <row r="62" spans="1:13" ht="12" customHeight="1">
      <c r="A62" s="438"/>
      <c r="B62" s="657"/>
      <c r="C62" s="660"/>
      <c r="D62" s="439" t="s">
        <v>727</v>
      </c>
      <c r="E62" s="440">
        <v>29</v>
      </c>
      <c r="F62" s="441">
        <v>0.32268808777429536</v>
      </c>
      <c r="G62" s="442">
        <v>774</v>
      </c>
      <c r="H62" s="443">
        <v>0.4027613660259866</v>
      </c>
      <c r="I62" s="444"/>
      <c r="J62" s="440">
        <v>107</v>
      </c>
      <c r="K62" s="441">
        <v>0.4178778990076203</v>
      </c>
      <c r="L62" s="442">
        <v>626</v>
      </c>
      <c r="M62" s="443">
        <v>0.36202345203473174</v>
      </c>
    </row>
    <row r="63" spans="1:13" ht="12" customHeight="1">
      <c r="A63" s="438"/>
      <c r="B63" s="657"/>
      <c r="C63" s="660"/>
      <c r="D63" s="439" t="s">
        <v>728</v>
      </c>
      <c r="E63" s="440">
        <v>25</v>
      </c>
      <c r="F63" s="441">
        <v>0.3027037617554865</v>
      </c>
      <c r="G63" s="442">
        <v>600</v>
      </c>
      <c r="H63" s="443">
        <v>0.30372939331374704</v>
      </c>
      <c r="I63" s="444"/>
      <c r="J63" s="440">
        <v>76</v>
      </c>
      <c r="K63" s="441">
        <v>0.2928977740007673</v>
      </c>
      <c r="L63" s="442">
        <v>817</v>
      </c>
      <c r="M63" s="443">
        <v>0.45426494385874144</v>
      </c>
    </row>
    <row r="64" spans="1:13" ht="12" customHeight="1">
      <c r="A64" s="438"/>
      <c r="B64" s="658"/>
      <c r="C64" s="661"/>
      <c r="D64" s="446" t="s">
        <v>392</v>
      </c>
      <c r="E64" s="447">
        <v>88</v>
      </c>
      <c r="F64" s="448">
        <v>1</v>
      </c>
      <c r="G64" s="449">
        <v>1939</v>
      </c>
      <c r="H64" s="457">
        <v>1</v>
      </c>
      <c r="I64" s="444"/>
      <c r="J64" s="447">
        <v>258</v>
      </c>
      <c r="K64" s="448">
        <v>1</v>
      </c>
      <c r="L64" s="449">
        <v>1758</v>
      </c>
      <c r="M64" s="457">
        <v>1</v>
      </c>
    </row>
    <row r="65" spans="1:13" ht="12" customHeight="1">
      <c r="A65" s="438" t="s">
        <v>36</v>
      </c>
      <c r="B65" s="657" t="s">
        <v>689</v>
      </c>
      <c r="C65" s="660" t="s">
        <v>658</v>
      </c>
      <c r="D65" s="439" t="s">
        <v>724</v>
      </c>
      <c r="E65" s="440">
        <v>2</v>
      </c>
      <c r="F65" s="441">
        <v>0.020768025078369945</v>
      </c>
      <c r="G65" s="442">
        <v>30</v>
      </c>
      <c r="H65" s="443">
        <v>0.01718182418990246</v>
      </c>
      <c r="I65" s="444"/>
      <c r="J65" s="440">
        <v>13</v>
      </c>
      <c r="K65" s="441">
        <v>0.049681762487218034</v>
      </c>
      <c r="L65" s="442">
        <v>18</v>
      </c>
      <c r="M65" s="443">
        <v>0.012194951678624817</v>
      </c>
    </row>
    <row r="66" spans="1:13" ht="12" customHeight="1">
      <c r="A66" s="438"/>
      <c r="B66" s="657"/>
      <c r="C66" s="660"/>
      <c r="D66" s="439" t="s">
        <v>725</v>
      </c>
      <c r="E66" s="440">
        <v>11</v>
      </c>
      <c r="F66" s="441">
        <v>0.1357758620689658</v>
      </c>
      <c r="G66" s="442">
        <v>103</v>
      </c>
      <c r="H66" s="443">
        <v>0.05539575822254806</v>
      </c>
      <c r="I66" s="444"/>
      <c r="J66" s="440">
        <v>15</v>
      </c>
      <c r="K66" s="441">
        <v>0.057676568226383125</v>
      </c>
      <c r="L66" s="442">
        <v>78</v>
      </c>
      <c r="M66" s="443">
        <v>0.04685830860911567</v>
      </c>
    </row>
    <row r="67" spans="1:13" ht="12" customHeight="1">
      <c r="A67" s="438"/>
      <c r="B67" s="657"/>
      <c r="C67" s="660"/>
      <c r="D67" s="439" t="s">
        <v>726</v>
      </c>
      <c r="E67" s="440">
        <v>25</v>
      </c>
      <c r="F67" s="441">
        <v>0.2811520376175554</v>
      </c>
      <c r="G67" s="442">
        <v>528</v>
      </c>
      <c r="H67" s="443">
        <v>0.2745116429249941</v>
      </c>
      <c r="I67" s="444"/>
      <c r="J67" s="440">
        <v>107</v>
      </c>
      <c r="K67" s="441">
        <v>0.4143416116865382</v>
      </c>
      <c r="L67" s="442">
        <v>313</v>
      </c>
      <c r="M67" s="443">
        <v>0.18565558394406742</v>
      </c>
    </row>
    <row r="68" spans="1:13" ht="12" customHeight="1">
      <c r="A68" s="438"/>
      <c r="B68" s="657"/>
      <c r="C68" s="660"/>
      <c r="D68" s="439" t="s">
        <v>727</v>
      </c>
      <c r="E68" s="440">
        <v>26</v>
      </c>
      <c r="F68" s="441">
        <v>0.2807601880877748</v>
      </c>
      <c r="G68" s="442">
        <v>734</v>
      </c>
      <c r="H68" s="443">
        <v>0.3814646679644225</v>
      </c>
      <c r="I68" s="444"/>
      <c r="J68" s="440">
        <v>88</v>
      </c>
      <c r="K68" s="441">
        <v>0.34328626034451654</v>
      </c>
      <c r="L68" s="442">
        <v>665</v>
      </c>
      <c r="M68" s="443">
        <v>0.38107946054612535</v>
      </c>
    </row>
    <row r="69" spans="1:13" ht="12" customHeight="1">
      <c r="A69" s="438"/>
      <c r="B69" s="657"/>
      <c r="C69" s="660"/>
      <c r="D69" s="439" t="s">
        <v>728</v>
      </c>
      <c r="E69" s="440">
        <v>24</v>
      </c>
      <c r="F69" s="441">
        <v>0.28154388714733597</v>
      </c>
      <c r="G69" s="442">
        <v>543</v>
      </c>
      <c r="H69" s="443">
        <v>0.271446106698127</v>
      </c>
      <c r="I69" s="444"/>
      <c r="J69" s="440">
        <v>35</v>
      </c>
      <c r="K69" s="441">
        <v>0.13501379725534246</v>
      </c>
      <c r="L69" s="442">
        <v>684</v>
      </c>
      <c r="M69" s="443">
        <v>0.37421169522206177</v>
      </c>
    </row>
    <row r="70" spans="1:13" ht="12" customHeight="1">
      <c r="A70" s="438"/>
      <c r="B70" s="658"/>
      <c r="C70" s="661"/>
      <c r="D70" s="446" t="s">
        <v>392</v>
      </c>
      <c r="E70" s="447">
        <v>88</v>
      </c>
      <c r="F70" s="448">
        <v>1</v>
      </c>
      <c r="G70" s="449">
        <v>1938</v>
      </c>
      <c r="H70" s="450">
        <v>1</v>
      </c>
      <c r="I70" s="451"/>
      <c r="J70" s="447">
        <v>258</v>
      </c>
      <c r="K70" s="448">
        <v>1</v>
      </c>
      <c r="L70" s="449">
        <v>1758</v>
      </c>
      <c r="M70" s="450">
        <v>1</v>
      </c>
    </row>
    <row r="71" spans="1:13" ht="12" customHeight="1">
      <c r="A71" s="438" t="s">
        <v>690</v>
      </c>
      <c r="B71" s="656" t="s">
        <v>691</v>
      </c>
      <c r="C71" s="659" t="s">
        <v>659</v>
      </c>
      <c r="D71" s="439" t="s">
        <v>724</v>
      </c>
      <c r="E71" s="440">
        <v>5</v>
      </c>
      <c r="F71" s="441">
        <v>0.05192006269592486</v>
      </c>
      <c r="G71" s="442">
        <v>30</v>
      </c>
      <c r="H71" s="443">
        <v>0.01611070321321489</v>
      </c>
      <c r="I71" s="444"/>
      <c r="J71" s="440">
        <v>9</v>
      </c>
      <c r="K71" s="441">
        <v>0.03459888653764813</v>
      </c>
      <c r="L71" s="442">
        <v>21</v>
      </c>
      <c r="M71" s="443">
        <v>0.01288687822515471</v>
      </c>
    </row>
    <row r="72" spans="1:13" ht="12" customHeight="1">
      <c r="A72" s="438"/>
      <c r="B72" s="657"/>
      <c r="C72" s="660"/>
      <c r="D72" s="439" t="s">
        <v>725</v>
      </c>
      <c r="E72" s="440">
        <v>4</v>
      </c>
      <c r="F72" s="441">
        <v>0.05231191222570542</v>
      </c>
      <c r="G72" s="442">
        <v>140</v>
      </c>
      <c r="H72" s="443">
        <v>0.07789600851517836</v>
      </c>
      <c r="I72" s="444"/>
      <c r="J72" s="440">
        <v>7</v>
      </c>
      <c r="K72" s="441">
        <v>0.02654494798713629</v>
      </c>
      <c r="L72" s="442">
        <v>71</v>
      </c>
      <c r="M72" s="443">
        <v>0.04224277918762329</v>
      </c>
    </row>
    <row r="73" spans="1:13" ht="12" customHeight="1">
      <c r="A73" s="438"/>
      <c r="B73" s="657"/>
      <c r="C73" s="660"/>
      <c r="D73" s="439" t="s">
        <v>726</v>
      </c>
      <c r="E73" s="440">
        <v>25</v>
      </c>
      <c r="F73" s="441">
        <v>0.29192789968652094</v>
      </c>
      <c r="G73" s="442">
        <v>508</v>
      </c>
      <c r="H73" s="443">
        <v>0.2624479116679771</v>
      </c>
      <c r="I73" s="444"/>
      <c r="J73" s="440">
        <v>78</v>
      </c>
      <c r="K73" s="441">
        <v>0.305555651383755</v>
      </c>
      <c r="L73" s="442">
        <v>280</v>
      </c>
      <c r="M73" s="443">
        <v>0.16718634784493805</v>
      </c>
    </row>
    <row r="74" spans="1:13" ht="12" customHeight="1">
      <c r="A74" s="438"/>
      <c r="B74" s="657"/>
      <c r="C74" s="660"/>
      <c r="D74" s="439" t="s">
        <v>727</v>
      </c>
      <c r="E74" s="440">
        <v>31</v>
      </c>
      <c r="F74" s="441">
        <v>0.3434561128526653</v>
      </c>
      <c r="G74" s="442">
        <v>722</v>
      </c>
      <c r="H74" s="443">
        <v>0.37407318346223606</v>
      </c>
      <c r="I74" s="444"/>
      <c r="J74" s="440">
        <v>98</v>
      </c>
      <c r="K74" s="441">
        <v>0.3867525716647354</v>
      </c>
      <c r="L74" s="442">
        <v>627</v>
      </c>
      <c r="M74" s="443">
        <v>0.3643526557837039</v>
      </c>
    </row>
    <row r="75" spans="1:13" ht="12" customHeight="1">
      <c r="A75" s="438"/>
      <c r="B75" s="657"/>
      <c r="C75" s="660"/>
      <c r="D75" s="439" t="s">
        <v>728</v>
      </c>
      <c r="E75" s="440">
        <v>23</v>
      </c>
      <c r="F75" s="441">
        <v>0.26038401253918547</v>
      </c>
      <c r="G75" s="442">
        <v>540</v>
      </c>
      <c r="H75" s="443">
        <v>0.26947219314138754</v>
      </c>
      <c r="I75" s="444"/>
      <c r="J75" s="440">
        <v>64</v>
      </c>
      <c r="K75" s="441">
        <v>0.24654794242672412</v>
      </c>
      <c r="L75" s="442">
        <v>748</v>
      </c>
      <c r="M75" s="443">
        <v>0.4133313389585749</v>
      </c>
    </row>
    <row r="76" spans="1:13" ht="12" customHeight="1">
      <c r="A76" s="438"/>
      <c r="B76" s="658"/>
      <c r="C76" s="661"/>
      <c r="D76" s="446" t="s">
        <v>392</v>
      </c>
      <c r="E76" s="447">
        <v>88</v>
      </c>
      <c r="F76" s="448">
        <v>1</v>
      </c>
      <c r="G76" s="449">
        <v>1940</v>
      </c>
      <c r="H76" s="450">
        <v>1</v>
      </c>
      <c r="I76" s="451"/>
      <c r="J76" s="447">
        <v>256</v>
      </c>
      <c r="K76" s="448">
        <v>1</v>
      </c>
      <c r="L76" s="449">
        <v>1747</v>
      </c>
      <c r="M76" s="450">
        <v>1</v>
      </c>
    </row>
    <row r="77" spans="1:13" ht="12" customHeight="1">
      <c r="A77" s="438" t="s">
        <v>692</v>
      </c>
      <c r="B77" s="656" t="s">
        <v>693</v>
      </c>
      <c r="C77" s="659" t="s">
        <v>660</v>
      </c>
      <c r="D77" s="439" t="s">
        <v>724</v>
      </c>
      <c r="E77" s="440">
        <v>6</v>
      </c>
      <c r="F77" s="441">
        <v>0.06230407523510984</v>
      </c>
      <c r="G77" s="442">
        <v>44</v>
      </c>
      <c r="H77" s="443">
        <v>0.023244812594804945</v>
      </c>
      <c r="I77" s="444"/>
      <c r="J77" s="440">
        <v>20</v>
      </c>
      <c r="K77" s="441">
        <v>0.07856678117753219</v>
      </c>
      <c r="L77" s="442">
        <v>51</v>
      </c>
      <c r="M77" s="443">
        <v>0.031894072932664226</v>
      </c>
    </row>
    <row r="78" spans="1:13" ht="12" customHeight="1">
      <c r="A78" s="438"/>
      <c r="B78" s="657"/>
      <c r="C78" s="660"/>
      <c r="D78" s="439" t="s">
        <v>725</v>
      </c>
      <c r="E78" s="440">
        <v>12</v>
      </c>
      <c r="F78" s="441">
        <v>0.14615987460815077</v>
      </c>
      <c r="G78" s="442">
        <v>173</v>
      </c>
      <c r="H78" s="443">
        <v>0.09833372118235918</v>
      </c>
      <c r="I78" s="444"/>
      <c r="J78" s="440">
        <v>39</v>
      </c>
      <c r="K78" s="441">
        <v>0.1527778256918775</v>
      </c>
      <c r="L78" s="442">
        <v>175</v>
      </c>
      <c r="M78" s="443">
        <v>0.10299962875986245</v>
      </c>
    </row>
    <row r="79" spans="1:13" ht="12" customHeight="1">
      <c r="A79" s="438"/>
      <c r="B79" s="657"/>
      <c r="C79" s="660"/>
      <c r="D79" s="439" t="s">
        <v>726</v>
      </c>
      <c r="E79" s="440">
        <v>25</v>
      </c>
      <c r="F79" s="441">
        <v>0.2811520376175554</v>
      </c>
      <c r="G79" s="442">
        <v>564</v>
      </c>
      <c r="H79" s="443">
        <v>0.2984128870845008</v>
      </c>
      <c r="I79" s="444"/>
      <c r="J79" s="440">
        <v>116</v>
      </c>
      <c r="K79" s="441">
        <v>0.4500325317572728</v>
      </c>
      <c r="L79" s="442">
        <v>504</v>
      </c>
      <c r="M79" s="443">
        <v>0.2946403857568785</v>
      </c>
    </row>
    <row r="80" spans="1:13" ht="12" customHeight="1">
      <c r="A80" s="438"/>
      <c r="B80" s="657"/>
      <c r="C80" s="660"/>
      <c r="D80" s="439" t="s">
        <v>727</v>
      </c>
      <c r="E80" s="440">
        <v>24</v>
      </c>
      <c r="F80" s="441">
        <v>0.2599921630094049</v>
      </c>
      <c r="G80" s="442">
        <v>628</v>
      </c>
      <c r="H80" s="443">
        <v>0.3211022335873568</v>
      </c>
      <c r="I80" s="444"/>
      <c r="J80" s="440">
        <v>50</v>
      </c>
      <c r="K80" s="441">
        <v>0.19740325510762374</v>
      </c>
      <c r="L80" s="442">
        <v>484</v>
      </c>
      <c r="M80" s="443">
        <v>0.2790465468646577</v>
      </c>
    </row>
    <row r="81" spans="1:13" ht="12" customHeight="1">
      <c r="A81" s="438"/>
      <c r="B81" s="657"/>
      <c r="C81" s="660"/>
      <c r="D81" s="439" t="s">
        <v>728</v>
      </c>
      <c r="E81" s="440">
        <v>21</v>
      </c>
      <c r="F81" s="441">
        <v>0.25039184952978105</v>
      </c>
      <c r="G81" s="442">
        <v>528</v>
      </c>
      <c r="H81" s="443">
        <v>0.25890634555097225</v>
      </c>
      <c r="I81" s="444"/>
      <c r="J81" s="440">
        <v>31</v>
      </c>
      <c r="K81" s="441">
        <v>0.1212196062656921</v>
      </c>
      <c r="L81" s="442">
        <v>547</v>
      </c>
      <c r="M81" s="443">
        <v>0.2914193656859317</v>
      </c>
    </row>
    <row r="82" spans="1:13" ht="12" customHeight="1">
      <c r="A82" s="438"/>
      <c r="B82" s="657"/>
      <c r="C82" s="660"/>
      <c r="D82" s="460" t="s">
        <v>392</v>
      </c>
      <c r="E82" s="440">
        <v>88</v>
      </c>
      <c r="F82" s="441">
        <v>1</v>
      </c>
      <c r="G82" s="442">
        <v>1937</v>
      </c>
      <c r="H82" s="452">
        <v>1</v>
      </c>
      <c r="I82" s="451"/>
      <c r="J82" s="440">
        <v>256</v>
      </c>
      <c r="K82" s="441">
        <v>1</v>
      </c>
      <c r="L82" s="442">
        <v>1761</v>
      </c>
      <c r="M82" s="452">
        <v>1</v>
      </c>
    </row>
    <row r="83" spans="1:13" ht="12" customHeight="1">
      <c r="A83" s="438" t="s">
        <v>694</v>
      </c>
      <c r="B83" s="656" t="s">
        <v>729</v>
      </c>
      <c r="C83" s="659" t="s">
        <v>661</v>
      </c>
      <c r="D83" s="458" t="s">
        <v>724</v>
      </c>
      <c r="E83" s="453">
        <v>4</v>
      </c>
      <c r="F83" s="454">
        <v>0.04153605015673989</v>
      </c>
      <c r="G83" s="455">
        <v>44</v>
      </c>
      <c r="H83" s="456">
        <v>0.0229198838166067</v>
      </c>
      <c r="I83" s="444"/>
      <c r="J83" s="453">
        <v>9</v>
      </c>
      <c r="K83" s="454">
        <v>0.03457615151561114</v>
      </c>
      <c r="L83" s="455">
        <v>27</v>
      </c>
      <c r="M83" s="456">
        <v>0.018696122652196563</v>
      </c>
    </row>
    <row r="84" spans="1:13" ht="12" customHeight="1">
      <c r="A84" s="438"/>
      <c r="B84" s="657"/>
      <c r="C84" s="660"/>
      <c r="D84" s="439" t="s">
        <v>725</v>
      </c>
      <c r="E84" s="440">
        <v>6</v>
      </c>
      <c r="F84" s="441">
        <v>0.07307993730407537</v>
      </c>
      <c r="G84" s="442">
        <v>97</v>
      </c>
      <c r="H84" s="443">
        <v>0.05502005061755942</v>
      </c>
      <c r="I84" s="444"/>
      <c r="J84" s="440">
        <v>15</v>
      </c>
      <c r="K84" s="441">
        <v>0.05806498766467207</v>
      </c>
      <c r="L84" s="442">
        <v>52</v>
      </c>
      <c r="M84" s="443">
        <v>0.03016835565919055</v>
      </c>
    </row>
    <row r="85" spans="1:13" ht="12" customHeight="1">
      <c r="A85" s="438"/>
      <c r="B85" s="657"/>
      <c r="C85" s="660"/>
      <c r="D85" s="439" t="s">
        <v>726</v>
      </c>
      <c r="E85" s="440">
        <v>23</v>
      </c>
      <c r="F85" s="441">
        <v>0.24960815047021992</v>
      </c>
      <c r="G85" s="442">
        <v>484</v>
      </c>
      <c r="H85" s="443">
        <v>0.2513318853599328</v>
      </c>
      <c r="I85" s="444"/>
      <c r="J85" s="440">
        <v>77</v>
      </c>
      <c r="K85" s="441">
        <v>0.3036304062728828</v>
      </c>
      <c r="L85" s="442">
        <v>304</v>
      </c>
      <c r="M85" s="443">
        <v>0.17688223442700635</v>
      </c>
    </row>
    <row r="86" spans="1:13" ht="12" customHeight="1">
      <c r="A86" s="438"/>
      <c r="B86" s="657"/>
      <c r="C86" s="660"/>
      <c r="D86" s="439" t="s">
        <v>727</v>
      </c>
      <c r="E86" s="440">
        <v>29</v>
      </c>
      <c r="F86" s="441">
        <v>0.3334639498432609</v>
      </c>
      <c r="G86" s="442">
        <v>702</v>
      </c>
      <c r="H86" s="443">
        <v>0.3629801318750098</v>
      </c>
      <c r="I86" s="444"/>
      <c r="J86" s="440">
        <v>91</v>
      </c>
      <c r="K86" s="441">
        <v>0.3579996221487047</v>
      </c>
      <c r="L86" s="442">
        <v>608</v>
      </c>
      <c r="M86" s="443">
        <v>0.3496555445123474</v>
      </c>
    </row>
    <row r="87" spans="1:13" ht="12" customHeight="1">
      <c r="A87" s="438"/>
      <c r="B87" s="657"/>
      <c r="C87" s="660"/>
      <c r="D87" s="439" t="s">
        <v>728</v>
      </c>
      <c r="E87" s="440">
        <v>26</v>
      </c>
      <c r="F87" s="441">
        <v>0.3023119122257059</v>
      </c>
      <c r="G87" s="442">
        <v>616</v>
      </c>
      <c r="H87" s="452">
        <v>0.30774804833088537</v>
      </c>
      <c r="I87" s="451"/>
      <c r="J87" s="440">
        <v>64</v>
      </c>
      <c r="K87" s="441">
        <v>0.24572883239812832</v>
      </c>
      <c r="L87" s="442">
        <v>760</v>
      </c>
      <c r="M87" s="452">
        <v>0.42459774274925344</v>
      </c>
    </row>
    <row r="88" spans="1:13" ht="12" customHeight="1">
      <c r="A88" s="438"/>
      <c r="B88" s="445"/>
      <c r="C88" s="661"/>
      <c r="D88" s="446" t="s">
        <v>392</v>
      </c>
      <c r="E88" s="447">
        <v>88</v>
      </c>
      <c r="F88" s="448">
        <v>1</v>
      </c>
      <c r="G88" s="449">
        <v>1943</v>
      </c>
      <c r="H88" s="457">
        <v>1</v>
      </c>
      <c r="I88" s="444"/>
      <c r="J88" s="447">
        <v>256</v>
      </c>
      <c r="K88" s="448">
        <v>1</v>
      </c>
      <c r="L88" s="449">
        <v>1751</v>
      </c>
      <c r="M88" s="457">
        <v>1</v>
      </c>
    </row>
    <row r="89" spans="1:13" ht="12" customHeight="1">
      <c r="A89" s="438" t="s">
        <v>696</v>
      </c>
      <c r="B89" s="656" t="s">
        <v>697</v>
      </c>
      <c r="C89" s="659" t="s">
        <v>662</v>
      </c>
      <c r="D89" s="458" t="s">
        <v>724</v>
      </c>
      <c r="E89" s="453">
        <v>2</v>
      </c>
      <c r="F89" s="454">
        <v>0.021444466922921346</v>
      </c>
      <c r="G89" s="455">
        <v>35</v>
      </c>
      <c r="H89" s="456">
        <v>0.019322547380291998</v>
      </c>
      <c r="I89" s="444"/>
      <c r="J89" s="453">
        <v>8</v>
      </c>
      <c r="K89" s="454">
        <v>0.03117139256845209</v>
      </c>
      <c r="L89" s="455">
        <v>17</v>
      </c>
      <c r="M89" s="456">
        <v>0.011221039087812013</v>
      </c>
    </row>
    <row r="90" spans="1:13" ht="12" customHeight="1">
      <c r="A90" s="438"/>
      <c r="B90" s="657"/>
      <c r="C90" s="660"/>
      <c r="D90" s="439" t="s">
        <v>725</v>
      </c>
      <c r="E90" s="440">
        <v>7</v>
      </c>
      <c r="F90" s="441">
        <v>0.08618248027513672</v>
      </c>
      <c r="G90" s="442">
        <v>106</v>
      </c>
      <c r="H90" s="443">
        <v>0.057289584632286325</v>
      </c>
      <c r="I90" s="444"/>
      <c r="J90" s="440">
        <v>22</v>
      </c>
      <c r="K90" s="441">
        <v>0.0855589608127364</v>
      </c>
      <c r="L90" s="442">
        <v>85</v>
      </c>
      <c r="M90" s="443">
        <v>0.04771535282682862</v>
      </c>
    </row>
    <row r="91" spans="1:13" ht="12" customHeight="1">
      <c r="A91" s="438"/>
      <c r="B91" s="657"/>
      <c r="C91" s="660"/>
      <c r="D91" s="439" t="s">
        <v>726</v>
      </c>
      <c r="E91" s="440">
        <v>28</v>
      </c>
      <c r="F91" s="441">
        <v>0.30022253692089884</v>
      </c>
      <c r="G91" s="442">
        <v>507</v>
      </c>
      <c r="H91" s="443">
        <v>0.2657715442117889</v>
      </c>
      <c r="I91" s="444"/>
      <c r="J91" s="440">
        <v>77</v>
      </c>
      <c r="K91" s="441">
        <v>0.29491003783038516</v>
      </c>
      <c r="L91" s="442">
        <v>353</v>
      </c>
      <c r="M91" s="443">
        <v>0.2046835321232083</v>
      </c>
    </row>
    <row r="92" spans="1:13" ht="12" customHeight="1">
      <c r="A92" s="438"/>
      <c r="B92" s="657"/>
      <c r="C92" s="660"/>
      <c r="D92" s="439" t="s">
        <v>727</v>
      </c>
      <c r="E92" s="440">
        <v>32</v>
      </c>
      <c r="F92" s="441">
        <v>0.3876188549463896</v>
      </c>
      <c r="G92" s="442">
        <v>793</v>
      </c>
      <c r="H92" s="443">
        <v>0.40977934265674093</v>
      </c>
      <c r="I92" s="444"/>
      <c r="J92" s="440">
        <v>106</v>
      </c>
      <c r="K92" s="441">
        <v>0.41318332028249705</v>
      </c>
      <c r="L92" s="442">
        <v>693</v>
      </c>
      <c r="M92" s="443">
        <v>0.4014970317557563</v>
      </c>
    </row>
    <row r="93" spans="1:13" ht="12" customHeight="1">
      <c r="A93" s="438"/>
      <c r="B93" s="657"/>
      <c r="C93" s="660"/>
      <c r="D93" s="439" t="s">
        <v>728</v>
      </c>
      <c r="E93" s="440">
        <v>17</v>
      </c>
      <c r="F93" s="441">
        <v>0.20453166093465547</v>
      </c>
      <c r="G93" s="442">
        <v>491</v>
      </c>
      <c r="H93" s="452">
        <v>0.24783698111888686</v>
      </c>
      <c r="I93" s="451"/>
      <c r="J93" s="440">
        <v>46</v>
      </c>
      <c r="K93" s="441">
        <v>0.17517628850592787</v>
      </c>
      <c r="L93" s="442">
        <v>611</v>
      </c>
      <c r="M93" s="452">
        <v>0.33488304420638854</v>
      </c>
    </row>
    <row r="94" spans="1:13" ht="12" customHeight="1">
      <c r="A94" s="438"/>
      <c r="B94" s="445"/>
      <c r="C94" s="661"/>
      <c r="D94" s="446" t="s">
        <v>392</v>
      </c>
      <c r="E94" s="447">
        <v>86</v>
      </c>
      <c r="F94" s="448">
        <v>1</v>
      </c>
      <c r="G94" s="449">
        <v>1932</v>
      </c>
      <c r="H94" s="457">
        <v>1</v>
      </c>
      <c r="I94" s="444"/>
      <c r="J94" s="447">
        <v>259</v>
      </c>
      <c r="K94" s="448">
        <v>1</v>
      </c>
      <c r="L94" s="449">
        <v>1759</v>
      </c>
      <c r="M94" s="457">
        <v>1</v>
      </c>
    </row>
    <row r="95" spans="1:13" ht="12" customHeight="1">
      <c r="A95" s="438" t="s">
        <v>698</v>
      </c>
      <c r="B95" s="657" t="s">
        <v>699</v>
      </c>
      <c r="C95" s="660" t="s">
        <v>663</v>
      </c>
      <c r="D95" s="439" t="s">
        <v>724</v>
      </c>
      <c r="E95" s="440">
        <v>3</v>
      </c>
      <c r="F95" s="441">
        <v>0.03216670038438202</v>
      </c>
      <c r="G95" s="442">
        <v>37</v>
      </c>
      <c r="H95" s="443">
        <v>0.020707301726954612</v>
      </c>
      <c r="I95" s="444"/>
      <c r="J95" s="440">
        <v>4</v>
      </c>
      <c r="K95" s="441">
        <v>0.015852526551589946</v>
      </c>
      <c r="L95" s="442">
        <v>18</v>
      </c>
      <c r="M95" s="443">
        <v>0.01111732832775562</v>
      </c>
    </row>
    <row r="96" spans="1:13" ht="12" customHeight="1">
      <c r="A96" s="438"/>
      <c r="B96" s="657"/>
      <c r="C96" s="660"/>
      <c r="D96" s="439" t="s">
        <v>725</v>
      </c>
      <c r="E96" s="440">
        <v>8</v>
      </c>
      <c r="F96" s="441">
        <v>0.09690471373659743</v>
      </c>
      <c r="G96" s="442">
        <v>91</v>
      </c>
      <c r="H96" s="443">
        <v>0.047717538719061335</v>
      </c>
      <c r="I96" s="444"/>
      <c r="J96" s="440">
        <v>17</v>
      </c>
      <c r="K96" s="441">
        <v>0.06446123749659631</v>
      </c>
      <c r="L96" s="442">
        <v>65</v>
      </c>
      <c r="M96" s="443">
        <v>0.038133810526037336</v>
      </c>
    </row>
    <row r="97" spans="1:13" ht="12" customHeight="1">
      <c r="A97" s="438"/>
      <c r="B97" s="657"/>
      <c r="C97" s="660"/>
      <c r="D97" s="439" t="s">
        <v>726</v>
      </c>
      <c r="E97" s="440">
        <v>22</v>
      </c>
      <c r="F97" s="441">
        <v>0.24701598219704685</v>
      </c>
      <c r="G97" s="442">
        <v>427</v>
      </c>
      <c r="H97" s="443">
        <v>0.2203682017129642</v>
      </c>
      <c r="I97" s="444"/>
      <c r="J97" s="440">
        <v>50</v>
      </c>
      <c r="K97" s="441">
        <v>0.19233258119955252</v>
      </c>
      <c r="L97" s="442">
        <v>255</v>
      </c>
      <c r="M97" s="443">
        <v>0.14789488409059495</v>
      </c>
    </row>
    <row r="98" spans="1:13" ht="12" customHeight="1">
      <c r="A98" s="438"/>
      <c r="B98" s="657"/>
      <c r="C98" s="660"/>
      <c r="D98" s="439" t="s">
        <v>727</v>
      </c>
      <c r="E98" s="440">
        <v>26</v>
      </c>
      <c r="F98" s="441">
        <v>0.28990491604288954</v>
      </c>
      <c r="G98" s="442">
        <v>780</v>
      </c>
      <c r="H98" s="443">
        <v>0.4071894582943537</v>
      </c>
      <c r="I98" s="444"/>
      <c r="J98" s="440">
        <v>107</v>
      </c>
      <c r="K98" s="441">
        <v>0.41143641708183337</v>
      </c>
      <c r="L98" s="442">
        <v>619</v>
      </c>
      <c r="M98" s="443">
        <v>0.3585327457619959</v>
      </c>
    </row>
    <row r="99" spans="1:13" ht="12" customHeight="1">
      <c r="A99" s="438"/>
      <c r="B99" s="657"/>
      <c r="C99" s="660"/>
      <c r="D99" s="439" t="s">
        <v>728</v>
      </c>
      <c r="E99" s="440">
        <v>27</v>
      </c>
      <c r="F99" s="441">
        <v>0.3340076876390862</v>
      </c>
      <c r="G99" s="442">
        <v>594</v>
      </c>
      <c r="H99" s="452">
        <v>0.30401749954666</v>
      </c>
      <c r="I99" s="451"/>
      <c r="J99" s="440">
        <v>82</v>
      </c>
      <c r="K99" s="441">
        <v>0.3159172376704264</v>
      </c>
      <c r="L99" s="442">
        <v>796</v>
      </c>
      <c r="M99" s="452">
        <v>0.4443212312936107</v>
      </c>
    </row>
    <row r="100" spans="1:13" s="463" customFormat="1" ht="12" customHeight="1">
      <c r="A100" s="461"/>
      <c r="B100" s="462"/>
      <c r="C100" s="661"/>
      <c r="D100" s="446" t="s">
        <v>392</v>
      </c>
      <c r="E100" s="447">
        <v>86</v>
      </c>
      <c r="F100" s="448">
        <v>1</v>
      </c>
      <c r="G100" s="449">
        <v>1929</v>
      </c>
      <c r="H100" s="457">
        <v>1</v>
      </c>
      <c r="I100" s="444"/>
      <c r="J100" s="447">
        <v>260</v>
      </c>
      <c r="K100" s="448">
        <v>1</v>
      </c>
      <c r="L100" s="449">
        <v>1753</v>
      </c>
      <c r="M100" s="457">
        <v>1</v>
      </c>
    </row>
    <row r="101" spans="1:13" s="463" customFormat="1" ht="12" customHeight="1">
      <c r="A101" s="438" t="s">
        <v>700</v>
      </c>
      <c r="B101" s="656" t="s">
        <v>730</v>
      </c>
      <c r="C101" s="659" t="s">
        <v>664</v>
      </c>
      <c r="D101" s="439" t="s">
        <v>724</v>
      </c>
      <c r="E101" s="440">
        <v>0</v>
      </c>
      <c r="F101" s="441">
        <v>0</v>
      </c>
      <c r="G101" s="442">
        <v>33</v>
      </c>
      <c r="H101" s="443">
        <v>0.01756490750132568</v>
      </c>
      <c r="I101" s="444"/>
      <c r="J101" s="440">
        <v>7</v>
      </c>
      <c r="K101" s="441">
        <v>0.02751852162315589</v>
      </c>
      <c r="L101" s="442">
        <v>24</v>
      </c>
      <c r="M101" s="443">
        <v>0.016370747173740922</v>
      </c>
    </row>
    <row r="102" spans="1:13" s="463" customFormat="1" ht="12" customHeight="1">
      <c r="A102" s="438"/>
      <c r="B102" s="657"/>
      <c r="C102" s="660"/>
      <c r="D102" s="439" t="s">
        <v>725</v>
      </c>
      <c r="E102" s="440">
        <v>8</v>
      </c>
      <c r="F102" s="441">
        <v>0.10803155978150944</v>
      </c>
      <c r="G102" s="442">
        <v>115</v>
      </c>
      <c r="H102" s="443">
        <v>0.06119273844643222</v>
      </c>
      <c r="I102" s="444"/>
      <c r="J102" s="440">
        <v>16</v>
      </c>
      <c r="K102" s="441">
        <v>0.06169331013487673</v>
      </c>
      <c r="L102" s="442">
        <v>85</v>
      </c>
      <c r="M102" s="443">
        <v>0.04862716464190873</v>
      </c>
    </row>
    <row r="103" spans="1:13" s="463" customFormat="1" ht="12" customHeight="1">
      <c r="A103" s="438"/>
      <c r="B103" s="657"/>
      <c r="C103" s="660"/>
      <c r="D103" s="439" t="s">
        <v>726</v>
      </c>
      <c r="E103" s="440">
        <v>19</v>
      </c>
      <c r="F103" s="441">
        <v>0.20372243576775279</v>
      </c>
      <c r="G103" s="442">
        <v>458</v>
      </c>
      <c r="H103" s="443">
        <v>0.24432774650892738</v>
      </c>
      <c r="I103" s="444"/>
      <c r="J103" s="440">
        <v>63</v>
      </c>
      <c r="K103" s="441">
        <v>0.24247089459218343</v>
      </c>
      <c r="L103" s="442">
        <v>266</v>
      </c>
      <c r="M103" s="443">
        <v>0.15558786080377812</v>
      </c>
    </row>
    <row r="104" spans="1:13" s="463" customFormat="1" ht="12" customHeight="1">
      <c r="A104" s="438"/>
      <c r="B104" s="657"/>
      <c r="C104" s="660"/>
      <c r="D104" s="439" t="s">
        <v>727</v>
      </c>
      <c r="E104" s="440">
        <v>34</v>
      </c>
      <c r="F104" s="441">
        <v>0.3868096297794869</v>
      </c>
      <c r="G104" s="442">
        <v>710</v>
      </c>
      <c r="H104" s="443">
        <v>0.36893496796213626</v>
      </c>
      <c r="I104" s="444"/>
      <c r="J104" s="440">
        <v>111</v>
      </c>
      <c r="K104" s="441">
        <v>0.4294992500028956</v>
      </c>
      <c r="L104" s="442">
        <v>604</v>
      </c>
      <c r="M104" s="443">
        <v>0.3493024108805165</v>
      </c>
    </row>
    <row r="105" spans="1:13" s="463" customFormat="1" ht="12" customHeight="1">
      <c r="A105" s="438"/>
      <c r="B105" s="657"/>
      <c r="C105" s="660"/>
      <c r="D105" s="439" t="s">
        <v>728</v>
      </c>
      <c r="E105" s="440">
        <v>25</v>
      </c>
      <c r="F105" s="441">
        <v>0.3014363746712529</v>
      </c>
      <c r="G105" s="442">
        <v>610</v>
      </c>
      <c r="H105" s="452">
        <v>0.3079796395811722</v>
      </c>
      <c r="I105" s="451"/>
      <c r="J105" s="440">
        <v>62</v>
      </c>
      <c r="K105" s="441">
        <v>0.23881802364688723</v>
      </c>
      <c r="L105" s="442">
        <v>776</v>
      </c>
      <c r="M105" s="452">
        <v>0.4301118165000505</v>
      </c>
    </row>
    <row r="106" spans="1:13" s="463" customFormat="1" ht="12" customHeight="1">
      <c r="A106" s="461"/>
      <c r="B106" s="462"/>
      <c r="C106" s="661"/>
      <c r="D106" s="446" t="s">
        <v>392</v>
      </c>
      <c r="E106" s="447">
        <v>86</v>
      </c>
      <c r="F106" s="448">
        <v>1</v>
      </c>
      <c r="G106" s="449">
        <v>1926</v>
      </c>
      <c r="H106" s="457">
        <v>1</v>
      </c>
      <c r="I106" s="444"/>
      <c r="J106" s="447">
        <v>259</v>
      </c>
      <c r="K106" s="448">
        <v>1</v>
      </c>
      <c r="L106" s="449">
        <v>1755</v>
      </c>
      <c r="M106" s="457">
        <v>1</v>
      </c>
    </row>
    <row r="107" spans="1:13" s="463" customFormat="1" ht="12" customHeight="1">
      <c r="A107" s="438" t="s">
        <v>702</v>
      </c>
      <c r="B107" s="656" t="s">
        <v>703</v>
      </c>
      <c r="C107" s="659" t="s">
        <v>665</v>
      </c>
      <c r="D107" s="439" t="s">
        <v>724</v>
      </c>
      <c r="E107" s="440">
        <v>5</v>
      </c>
      <c r="F107" s="441">
        <v>0.06473801335221538</v>
      </c>
      <c r="G107" s="442">
        <v>38</v>
      </c>
      <c r="H107" s="443">
        <v>0.020071152290899417</v>
      </c>
      <c r="I107" s="444"/>
      <c r="J107" s="440">
        <v>11</v>
      </c>
      <c r="K107" s="441">
        <v>0.0427794804063682</v>
      </c>
      <c r="L107" s="442">
        <v>22</v>
      </c>
      <c r="M107" s="443">
        <v>0.013973305940021734</v>
      </c>
    </row>
    <row r="108" spans="1:13" s="463" customFormat="1" ht="12" customHeight="1">
      <c r="A108" s="438"/>
      <c r="B108" s="657"/>
      <c r="C108" s="660"/>
      <c r="D108" s="439" t="s">
        <v>725</v>
      </c>
      <c r="E108" s="440">
        <v>5</v>
      </c>
      <c r="F108" s="441">
        <v>0.06473801335221539</v>
      </c>
      <c r="G108" s="442">
        <v>95</v>
      </c>
      <c r="H108" s="443">
        <v>0.05231094523740956</v>
      </c>
      <c r="I108" s="444"/>
      <c r="J108" s="440">
        <v>20</v>
      </c>
      <c r="K108" s="441">
        <v>0.07630479391606154</v>
      </c>
      <c r="L108" s="442">
        <v>77</v>
      </c>
      <c r="M108" s="443">
        <v>0.04698769316136195</v>
      </c>
    </row>
    <row r="109" spans="1:13" s="463" customFormat="1" ht="12" customHeight="1">
      <c r="A109" s="438"/>
      <c r="B109" s="657"/>
      <c r="C109" s="660"/>
      <c r="D109" s="439" t="s">
        <v>726</v>
      </c>
      <c r="E109" s="440">
        <v>24</v>
      </c>
      <c r="F109" s="441">
        <v>0.2684604491199682</v>
      </c>
      <c r="G109" s="442">
        <v>380</v>
      </c>
      <c r="H109" s="443">
        <v>0.19429830466347897</v>
      </c>
      <c r="I109" s="444"/>
      <c r="J109" s="440">
        <v>67</v>
      </c>
      <c r="K109" s="441">
        <v>0.25773185337539567</v>
      </c>
      <c r="L109" s="442">
        <v>293</v>
      </c>
      <c r="M109" s="443">
        <v>0.17014178830473242</v>
      </c>
    </row>
    <row r="110" spans="1:13" s="463" customFormat="1" ht="12" customHeight="1">
      <c r="A110" s="438"/>
      <c r="B110" s="657"/>
      <c r="C110" s="660"/>
      <c r="D110" s="439" t="s">
        <v>727</v>
      </c>
      <c r="E110" s="440">
        <v>30</v>
      </c>
      <c r="F110" s="441">
        <v>0.33279384988873223</v>
      </c>
      <c r="G110" s="442">
        <v>783</v>
      </c>
      <c r="H110" s="443">
        <v>0.4077334329201612</v>
      </c>
      <c r="I110" s="444"/>
      <c r="J110" s="440">
        <v>101</v>
      </c>
      <c r="K110" s="441">
        <v>0.39167159054587875</v>
      </c>
      <c r="L110" s="442">
        <v>616</v>
      </c>
      <c r="M110" s="443">
        <v>0.354795795879472</v>
      </c>
    </row>
    <row r="111" spans="1:13" s="463" customFormat="1" ht="12" customHeight="1">
      <c r="A111" s="438"/>
      <c r="B111" s="657"/>
      <c r="C111" s="660"/>
      <c r="D111" s="439" t="s">
        <v>728</v>
      </c>
      <c r="E111" s="440">
        <v>22</v>
      </c>
      <c r="F111" s="441">
        <v>0.2692696742868709</v>
      </c>
      <c r="G111" s="442">
        <v>631</v>
      </c>
      <c r="H111" s="452">
        <v>0.32558616488804526</v>
      </c>
      <c r="I111" s="451"/>
      <c r="J111" s="440">
        <v>60</v>
      </c>
      <c r="K111" s="441">
        <v>0.23151228175629476</v>
      </c>
      <c r="L111" s="442">
        <v>745</v>
      </c>
      <c r="M111" s="452">
        <v>0.4141014167144064</v>
      </c>
    </row>
    <row r="112" spans="1:13" s="463" customFormat="1" ht="12" customHeight="1">
      <c r="A112" s="461"/>
      <c r="B112" s="462"/>
      <c r="C112" s="661"/>
      <c r="D112" s="446" t="s">
        <v>392</v>
      </c>
      <c r="E112" s="447">
        <v>86</v>
      </c>
      <c r="F112" s="448">
        <v>1</v>
      </c>
      <c r="G112" s="449">
        <v>1927</v>
      </c>
      <c r="H112" s="457">
        <v>1</v>
      </c>
      <c r="I112" s="444"/>
      <c r="J112" s="447">
        <v>259</v>
      </c>
      <c r="K112" s="448">
        <v>1</v>
      </c>
      <c r="L112" s="449">
        <v>1753</v>
      </c>
      <c r="M112" s="457">
        <v>1</v>
      </c>
    </row>
    <row r="113" spans="1:13" s="463" customFormat="1" ht="12" customHeight="1">
      <c r="A113" s="438" t="s">
        <v>704</v>
      </c>
      <c r="B113" s="656" t="s">
        <v>705</v>
      </c>
      <c r="C113" s="659" t="s">
        <v>666</v>
      </c>
      <c r="D113" s="439" t="s">
        <v>724</v>
      </c>
      <c r="E113" s="440">
        <v>5</v>
      </c>
      <c r="F113" s="441">
        <v>0.05539297658862887</v>
      </c>
      <c r="G113" s="442">
        <v>74</v>
      </c>
      <c r="H113" s="443">
        <v>0.03896877307984172</v>
      </c>
      <c r="I113" s="444"/>
      <c r="J113" s="440">
        <v>18</v>
      </c>
      <c r="K113" s="441">
        <v>0.06874792472867836</v>
      </c>
      <c r="L113" s="442">
        <v>63</v>
      </c>
      <c r="M113" s="443">
        <v>0.036973567161009864</v>
      </c>
    </row>
    <row r="114" spans="1:13" s="463" customFormat="1" ht="12" customHeight="1">
      <c r="A114" s="438"/>
      <c r="B114" s="657"/>
      <c r="C114" s="660"/>
      <c r="D114" s="439" t="s">
        <v>725</v>
      </c>
      <c r="E114" s="440">
        <v>10</v>
      </c>
      <c r="F114" s="441">
        <v>0.1337792642140471</v>
      </c>
      <c r="G114" s="442">
        <v>131</v>
      </c>
      <c r="H114" s="443">
        <v>0.07318860892195792</v>
      </c>
      <c r="I114" s="444"/>
      <c r="J114" s="440">
        <v>36</v>
      </c>
      <c r="K114" s="441">
        <v>0.13749584945735666</v>
      </c>
      <c r="L114" s="442">
        <v>121</v>
      </c>
      <c r="M114" s="443">
        <v>0.07416307045211305</v>
      </c>
    </row>
    <row r="115" spans="1:13" s="463" customFormat="1" ht="12" customHeight="1">
      <c r="A115" s="438"/>
      <c r="B115" s="657"/>
      <c r="C115" s="660"/>
      <c r="D115" s="439" t="s">
        <v>726</v>
      </c>
      <c r="E115" s="440">
        <v>18</v>
      </c>
      <c r="F115" s="441">
        <v>0.21091137123745862</v>
      </c>
      <c r="G115" s="442">
        <v>440</v>
      </c>
      <c r="H115" s="443">
        <v>0.23014749251965494</v>
      </c>
      <c r="I115" s="444"/>
      <c r="J115" s="440">
        <v>97</v>
      </c>
      <c r="K115" s="441">
        <v>0.37309932307959687</v>
      </c>
      <c r="L115" s="442">
        <v>396</v>
      </c>
      <c r="M115" s="443">
        <v>0.22964420197410854</v>
      </c>
    </row>
    <row r="116" spans="1:13" s="463" customFormat="1" ht="12" customHeight="1">
      <c r="A116" s="438"/>
      <c r="B116" s="657"/>
      <c r="C116" s="660"/>
      <c r="D116" s="439" t="s">
        <v>727</v>
      </c>
      <c r="E116" s="440">
        <v>30</v>
      </c>
      <c r="F116" s="441">
        <v>0.3553511705685626</v>
      </c>
      <c r="G116" s="442">
        <v>682</v>
      </c>
      <c r="H116" s="443">
        <v>0.3534853894500457</v>
      </c>
      <c r="I116" s="444"/>
      <c r="J116" s="440">
        <v>71</v>
      </c>
      <c r="K116" s="441">
        <v>0.2765290123779535</v>
      </c>
      <c r="L116" s="442">
        <v>524</v>
      </c>
      <c r="M116" s="443">
        <v>0.3011602093064944</v>
      </c>
    </row>
    <row r="117" spans="1:13" s="463" customFormat="1" ht="12" customHeight="1">
      <c r="A117" s="438"/>
      <c r="B117" s="657"/>
      <c r="C117" s="660"/>
      <c r="D117" s="439" t="s">
        <v>728</v>
      </c>
      <c r="E117" s="440">
        <v>20</v>
      </c>
      <c r="F117" s="441">
        <v>0.24456521739130488</v>
      </c>
      <c r="G117" s="442">
        <v>599</v>
      </c>
      <c r="H117" s="452">
        <v>0.3042097360284934</v>
      </c>
      <c r="I117" s="451"/>
      <c r="J117" s="440">
        <v>38</v>
      </c>
      <c r="K117" s="441">
        <v>0.1441278903564134</v>
      </c>
      <c r="L117" s="442">
        <v>650</v>
      </c>
      <c r="M117" s="452">
        <v>0.35805895110626906</v>
      </c>
    </row>
    <row r="118" spans="1:13" s="463" customFormat="1" ht="12" customHeight="1">
      <c r="A118" s="461"/>
      <c r="B118" s="462"/>
      <c r="C118" s="661"/>
      <c r="D118" s="446" t="s">
        <v>392</v>
      </c>
      <c r="E118" s="447">
        <v>83</v>
      </c>
      <c r="F118" s="448">
        <v>1</v>
      </c>
      <c r="G118" s="449">
        <v>1926</v>
      </c>
      <c r="H118" s="450">
        <v>1</v>
      </c>
      <c r="I118" s="451"/>
      <c r="J118" s="447">
        <v>260</v>
      </c>
      <c r="K118" s="448">
        <v>1</v>
      </c>
      <c r="L118" s="449">
        <v>1754</v>
      </c>
      <c r="M118" s="450">
        <v>1</v>
      </c>
    </row>
    <row r="119" spans="5:13" s="463" customFormat="1" ht="12" customHeight="1">
      <c r="E119" s="464"/>
      <c r="F119" s="464"/>
      <c r="G119" s="464"/>
      <c r="H119" s="464"/>
      <c r="I119" s="464"/>
      <c r="J119" s="464"/>
      <c r="K119" s="464"/>
      <c r="L119" s="662" t="s">
        <v>735</v>
      </c>
      <c r="M119" s="662"/>
    </row>
    <row r="120" spans="5:13" s="463" customFormat="1" ht="12" customHeight="1">
      <c r="E120" s="464"/>
      <c r="F120" s="464"/>
      <c r="G120" s="464"/>
      <c r="H120" s="464"/>
      <c r="I120" s="464"/>
      <c r="J120" s="464"/>
      <c r="K120" s="464"/>
      <c r="L120" s="464"/>
      <c r="M120" s="464"/>
    </row>
    <row r="121" spans="5:13" s="463" customFormat="1" ht="12" customHeight="1">
      <c r="E121" s="464"/>
      <c r="F121" s="464"/>
      <c r="G121" s="464"/>
      <c r="H121" s="464"/>
      <c r="I121" s="464"/>
      <c r="J121" s="464"/>
      <c r="K121" s="464"/>
      <c r="L121" s="464"/>
      <c r="M121" s="464"/>
    </row>
    <row r="122" spans="5:13" s="463" customFormat="1" ht="12" customHeight="1">
      <c r="E122" s="464"/>
      <c r="F122" s="464"/>
      <c r="G122" s="464"/>
      <c r="H122" s="464"/>
      <c r="I122" s="464"/>
      <c r="J122" s="464"/>
      <c r="K122" s="464"/>
      <c r="L122" s="464"/>
      <c r="M122" s="464"/>
    </row>
    <row r="123" spans="5:13" s="463" customFormat="1" ht="12" customHeight="1">
      <c r="E123" s="464"/>
      <c r="F123" s="464"/>
      <c r="G123" s="464"/>
      <c r="H123" s="464"/>
      <c r="I123" s="464"/>
      <c r="J123" s="464"/>
      <c r="K123" s="464"/>
      <c r="L123" s="464"/>
      <c r="M123" s="464"/>
    </row>
    <row r="124" spans="5:13" s="463" customFormat="1" ht="12" customHeight="1">
      <c r="E124" s="464"/>
      <c r="F124" s="464"/>
      <c r="G124" s="464"/>
      <c r="H124" s="464"/>
      <c r="I124" s="464"/>
      <c r="J124" s="464"/>
      <c r="K124" s="464"/>
      <c r="L124" s="464"/>
      <c r="M124" s="464"/>
    </row>
    <row r="125" spans="5:13" s="463" customFormat="1" ht="12" customHeight="1">
      <c r="E125" s="464"/>
      <c r="F125" s="464"/>
      <c r="G125" s="464"/>
      <c r="H125" s="464"/>
      <c r="I125" s="464"/>
      <c r="J125" s="464"/>
      <c r="K125" s="464"/>
      <c r="L125" s="464"/>
      <c r="M125" s="464"/>
    </row>
    <row r="126" spans="5:13" s="463" customFormat="1" ht="12" customHeight="1">
      <c r="E126" s="464"/>
      <c r="F126" s="464"/>
      <c r="G126" s="464"/>
      <c r="H126" s="464"/>
      <c r="I126" s="464"/>
      <c r="J126" s="464"/>
      <c r="K126" s="464"/>
      <c r="L126" s="464"/>
      <c r="M126" s="464"/>
    </row>
    <row r="127" spans="5:13" s="463" customFormat="1" ht="12" customHeight="1">
      <c r="E127" s="464"/>
      <c r="F127" s="464"/>
      <c r="G127" s="464"/>
      <c r="H127" s="464"/>
      <c r="I127" s="464"/>
      <c r="J127" s="464"/>
      <c r="K127" s="464"/>
      <c r="L127" s="464"/>
      <c r="M127" s="464"/>
    </row>
    <row r="128" spans="5:13" s="463" customFormat="1" ht="12" customHeight="1">
      <c r="E128" s="464"/>
      <c r="F128" s="464"/>
      <c r="G128" s="464"/>
      <c r="H128" s="464"/>
      <c r="I128" s="464"/>
      <c r="J128" s="464"/>
      <c r="K128" s="464"/>
      <c r="L128" s="464"/>
      <c r="M128" s="464"/>
    </row>
    <row r="129" spans="5:13" s="463" customFormat="1" ht="12" customHeight="1">
      <c r="E129" s="464"/>
      <c r="F129" s="464"/>
      <c r="G129" s="464"/>
      <c r="H129" s="464"/>
      <c r="I129" s="464"/>
      <c r="J129" s="464"/>
      <c r="K129" s="464"/>
      <c r="L129" s="464"/>
      <c r="M129" s="464"/>
    </row>
    <row r="130" spans="5:13" s="463" customFormat="1" ht="12" customHeight="1">
      <c r="E130" s="464"/>
      <c r="F130" s="464"/>
      <c r="G130" s="464"/>
      <c r="H130" s="464"/>
      <c r="I130" s="464"/>
      <c r="J130" s="464"/>
      <c r="K130" s="464"/>
      <c r="L130" s="464"/>
      <c r="M130" s="464"/>
    </row>
    <row r="131" spans="5:13" s="463" customFormat="1" ht="12" customHeight="1">
      <c r="E131" s="464"/>
      <c r="F131" s="464"/>
      <c r="G131" s="464"/>
      <c r="H131" s="464"/>
      <c r="I131" s="464"/>
      <c r="J131" s="464"/>
      <c r="K131" s="464"/>
      <c r="L131" s="464"/>
      <c r="M131" s="464"/>
    </row>
    <row r="132" spans="5:13" s="463" customFormat="1" ht="12" customHeight="1">
      <c r="E132" s="464"/>
      <c r="F132" s="464"/>
      <c r="G132" s="464"/>
      <c r="H132" s="464"/>
      <c r="I132" s="464"/>
      <c r="J132" s="464"/>
      <c r="K132" s="464"/>
      <c r="L132" s="464"/>
      <c r="M132" s="464"/>
    </row>
    <row r="133" spans="5:13" s="463" customFormat="1" ht="12" customHeight="1">
      <c r="E133" s="464"/>
      <c r="F133" s="464"/>
      <c r="G133" s="464"/>
      <c r="H133" s="464"/>
      <c r="I133" s="464"/>
      <c r="J133" s="464"/>
      <c r="K133" s="464"/>
      <c r="L133" s="464"/>
      <c r="M133" s="464"/>
    </row>
    <row r="134" spans="5:13" s="463" customFormat="1" ht="12" customHeight="1">
      <c r="E134" s="464"/>
      <c r="F134" s="464"/>
      <c r="G134" s="464"/>
      <c r="H134" s="464"/>
      <c r="I134" s="464"/>
      <c r="J134" s="464"/>
      <c r="K134" s="464"/>
      <c r="L134" s="464"/>
      <c r="M134" s="464"/>
    </row>
    <row r="135" spans="5:13" s="463" customFormat="1" ht="12" customHeight="1">
      <c r="E135" s="464"/>
      <c r="F135" s="464"/>
      <c r="G135" s="464"/>
      <c r="H135" s="464"/>
      <c r="I135" s="464"/>
      <c r="J135" s="464"/>
      <c r="K135" s="464"/>
      <c r="L135" s="464"/>
      <c r="M135" s="464"/>
    </row>
    <row r="136" spans="5:13" s="463" customFormat="1" ht="12" customHeight="1">
      <c r="E136" s="464"/>
      <c r="F136" s="464"/>
      <c r="G136" s="464"/>
      <c r="H136" s="464"/>
      <c r="I136" s="464"/>
      <c r="J136" s="464"/>
      <c r="K136" s="464"/>
      <c r="L136" s="464"/>
      <c r="M136" s="464"/>
    </row>
    <row r="137" spans="5:13" s="463" customFormat="1" ht="12" customHeight="1">
      <c r="E137" s="464"/>
      <c r="F137" s="464"/>
      <c r="G137" s="464"/>
      <c r="H137" s="464"/>
      <c r="I137" s="464"/>
      <c r="J137" s="464"/>
      <c r="K137" s="464"/>
      <c r="L137" s="464"/>
      <c r="M137" s="464"/>
    </row>
    <row r="138" spans="5:13" s="463" customFormat="1" ht="12" customHeight="1">
      <c r="E138" s="464"/>
      <c r="F138" s="464"/>
      <c r="G138" s="464"/>
      <c r="H138" s="464"/>
      <c r="I138" s="464"/>
      <c r="J138" s="464"/>
      <c r="K138" s="464"/>
      <c r="L138" s="464"/>
      <c r="M138" s="464"/>
    </row>
    <row r="139" spans="5:13" s="463" customFormat="1" ht="12" customHeight="1">
      <c r="E139" s="464"/>
      <c r="F139" s="464"/>
      <c r="G139" s="464"/>
      <c r="H139" s="464"/>
      <c r="I139" s="464"/>
      <c r="J139" s="464"/>
      <c r="K139" s="464"/>
      <c r="L139" s="464"/>
      <c r="M139" s="464"/>
    </row>
    <row r="140" spans="5:13" s="463" customFormat="1" ht="12" customHeight="1">
      <c r="E140" s="464"/>
      <c r="F140" s="464"/>
      <c r="G140" s="464"/>
      <c r="H140" s="464"/>
      <c r="I140" s="464"/>
      <c r="J140" s="464"/>
      <c r="K140" s="464"/>
      <c r="L140" s="464"/>
      <c r="M140" s="464"/>
    </row>
    <row r="141" spans="5:13" s="463" customFormat="1" ht="12" customHeight="1">
      <c r="E141" s="464"/>
      <c r="F141" s="464"/>
      <c r="G141" s="464"/>
      <c r="H141" s="464"/>
      <c r="I141" s="464"/>
      <c r="J141" s="464"/>
      <c r="K141" s="464"/>
      <c r="L141" s="464"/>
      <c r="M141" s="464"/>
    </row>
    <row r="142" spans="5:13" s="463" customFormat="1" ht="12" customHeight="1">
      <c r="E142" s="464"/>
      <c r="F142" s="464"/>
      <c r="G142" s="464"/>
      <c r="H142" s="464"/>
      <c r="I142" s="464"/>
      <c r="J142" s="464"/>
      <c r="K142" s="464"/>
      <c r="L142" s="464"/>
      <c r="M142" s="464"/>
    </row>
    <row r="143" spans="5:13" s="463" customFormat="1" ht="12" customHeight="1">
      <c r="E143" s="464"/>
      <c r="F143" s="464"/>
      <c r="G143" s="464"/>
      <c r="H143" s="464"/>
      <c r="I143" s="464"/>
      <c r="J143" s="464"/>
      <c r="K143" s="464"/>
      <c r="L143" s="464"/>
      <c r="M143" s="464"/>
    </row>
    <row r="144" spans="5:13" s="463" customFormat="1" ht="12" customHeight="1">
      <c r="E144" s="464"/>
      <c r="F144" s="464"/>
      <c r="G144" s="464"/>
      <c r="H144" s="464"/>
      <c r="I144" s="464"/>
      <c r="J144" s="464"/>
      <c r="K144" s="464"/>
      <c r="L144" s="464"/>
      <c r="M144" s="464"/>
    </row>
    <row r="145" spans="5:13" s="463" customFormat="1" ht="12" customHeight="1">
      <c r="E145" s="464"/>
      <c r="F145" s="464"/>
      <c r="G145" s="464"/>
      <c r="H145" s="464"/>
      <c r="I145" s="464"/>
      <c r="J145" s="464"/>
      <c r="K145" s="464"/>
      <c r="L145" s="464"/>
      <c r="M145" s="464"/>
    </row>
    <row r="146" spans="5:13" s="463" customFormat="1" ht="12" customHeight="1">
      <c r="E146" s="464"/>
      <c r="F146" s="464"/>
      <c r="G146" s="464"/>
      <c r="H146" s="464"/>
      <c r="I146" s="464"/>
      <c r="J146" s="464"/>
      <c r="K146" s="464"/>
      <c r="L146" s="464"/>
      <c r="M146" s="464"/>
    </row>
    <row r="147" spans="5:13" s="463" customFormat="1" ht="12" customHeight="1">
      <c r="E147" s="464"/>
      <c r="F147" s="464"/>
      <c r="G147" s="464"/>
      <c r="H147" s="464"/>
      <c r="I147" s="464"/>
      <c r="J147" s="464"/>
      <c r="K147" s="464"/>
      <c r="L147" s="464"/>
      <c r="M147" s="464"/>
    </row>
    <row r="148" spans="5:13" s="463" customFormat="1" ht="12" customHeight="1">
      <c r="E148" s="464"/>
      <c r="F148" s="464"/>
      <c r="G148" s="464"/>
      <c r="H148" s="464"/>
      <c r="I148" s="464"/>
      <c r="J148" s="464"/>
      <c r="K148" s="464"/>
      <c r="L148" s="464"/>
      <c r="M148" s="464"/>
    </row>
    <row r="149" spans="5:13" s="463" customFormat="1" ht="12" customHeight="1">
      <c r="E149" s="464"/>
      <c r="F149" s="464"/>
      <c r="G149" s="464"/>
      <c r="H149" s="464"/>
      <c r="I149" s="464"/>
      <c r="J149" s="464"/>
      <c r="K149" s="464"/>
      <c r="L149" s="464"/>
      <c r="M149" s="464"/>
    </row>
    <row r="150" spans="5:13" s="463" customFormat="1" ht="12" customHeight="1">
      <c r="E150" s="464"/>
      <c r="F150" s="464"/>
      <c r="G150" s="464"/>
      <c r="H150" s="464"/>
      <c r="I150" s="464"/>
      <c r="J150" s="464"/>
      <c r="K150" s="464"/>
      <c r="L150" s="464"/>
      <c r="M150" s="464"/>
    </row>
    <row r="151" spans="5:13" s="463" customFormat="1" ht="12" customHeight="1">
      <c r="E151" s="464"/>
      <c r="F151" s="464"/>
      <c r="G151" s="464"/>
      <c r="H151" s="464"/>
      <c r="I151" s="464"/>
      <c r="J151" s="464"/>
      <c r="K151" s="464"/>
      <c r="L151" s="464"/>
      <c r="M151" s="464"/>
    </row>
    <row r="152" spans="5:13" s="463" customFormat="1" ht="12" customHeight="1">
      <c r="E152" s="464"/>
      <c r="F152" s="464"/>
      <c r="G152" s="464"/>
      <c r="H152" s="464"/>
      <c r="I152" s="464"/>
      <c r="J152" s="464"/>
      <c r="K152" s="464"/>
      <c r="L152" s="464"/>
      <c r="M152" s="464"/>
    </row>
    <row r="153" spans="5:13" s="463" customFormat="1" ht="12" customHeight="1">
      <c r="E153" s="464"/>
      <c r="F153" s="464"/>
      <c r="G153" s="464"/>
      <c r="H153" s="464"/>
      <c r="I153" s="464"/>
      <c r="J153" s="464"/>
      <c r="K153" s="464"/>
      <c r="L153" s="464"/>
      <c r="M153" s="464"/>
    </row>
    <row r="154" spans="5:13" s="463" customFormat="1" ht="12" customHeight="1">
      <c r="E154" s="464"/>
      <c r="F154" s="464"/>
      <c r="G154" s="464"/>
      <c r="H154" s="464"/>
      <c r="I154" s="464"/>
      <c r="J154" s="464"/>
      <c r="K154" s="464"/>
      <c r="L154" s="464"/>
      <c r="M154" s="464"/>
    </row>
    <row r="155" spans="5:13" s="463" customFormat="1" ht="12" customHeight="1">
      <c r="E155" s="464"/>
      <c r="F155" s="464"/>
      <c r="G155" s="464"/>
      <c r="H155" s="464"/>
      <c r="I155" s="464"/>
      <c r="J155" s="464"/>
      <c r="K155" s="464"/>
      <c r="L155" s="464"/>
      <c r="M155" s="464"/>
    </row>
    <row r="156" spans="5:13" s="463" customFormat="1" ht="12" customHeight="1">
      <c r="E156" s="464"/>
      <c r="F156" s="464"/>
      <c r="G156" s="464"/>
      <c r="H156" s="464"/>
      <c r="I156" s="464"/>
      <c r="J156" s="464"/>
      <c r="K156" s="464"/>
      <c r="L156" s="464"/>
      <c r="M156" s="464"/>
    </row>
    <row r="157" spans="5:13" s="463" customFormat="1" ht="12" customHeight="1">
      <c r="E157" s="464"/>
      <c r="F157" s="464"/>
      <c r="G157" s="464"/>
      <c r="H157" s="464"/>
      <c r="I157" s="464"/>
      <c r="J157" s="464"/>
      <c r="K157" s="464"/>
      <c r="L157" s="464"/>
      <c r="M157" s="464"/>
    </row>
    <row r="158" spans="5:13" s="463" customFormat="1" ht="12" customHeight="1">
      <c r="E158" s="464"/>
      <c r="F158" s="464"/>
      <c r="G158" s="464"/>
      <c r="H158" s="464"/>
      <c r="I158" s="464"/>
      <c r="J158" s="464"/>
      <c r="K158" s="464"/>
      <c r="L158" s="464"/>
      <c r="M158" s="464"/>
    </row>
    <row r="159" spans="5:13" s="463" customFormat="1" ht="12" customHeight="1">
      <c r="E159" s="464"/>
      <c r="F159" s="464"/>
      <c r="G159" s="464"/>
      <c r="H159" s="464"/>
      <c r="I159" s="464"/>
      <c r="J159" s="464"/>
      <c r="K159" s="464"/>
      <c r="L159" s="464"/>
      <c r="M159" s="464"/>
    </row>
    <row r="160" spans="5:13" s="463" customFormat="1" ht="12" customHeight="1">
      <c r="E160" s="464"/>
      <c r="F160" s="464"/>
      <c r="G160" s="464"/>
      <c r="H160" s="464"/>
      <c r="I160" s="464"/>
      <c r="J160" s="464"/>
      <c r="K160" s="464"/>
      <c r="L160" s="464"/>
      <c r="M160" s="464"/>
    </row>
    <row r="161" spans="5:13" s="463" customFormat="1" ht="12" customHeight="1">
      <c r="E161" s="464"/>
      <c r="F161" s="464"/>
      <c r="G161" s="464"/>
      <c r="H161" s="464"/>
      <c r="I161" s="464"/>
      <c r="J161" s="464"/>
      <c r="K161" s="464"/>
      <c r="L161" s="464"/>
      <c r="M161" s="464"/>
    </row>
    <row r="162" spans="5:13" s="463" customFormat="1" ht="12" customHeight="1">
      <c r="E162" s="464"/>
      <c r="F162" s="464"/>
      <c r="G162" s="464"/>
      <c r="H162" s="464"/>
      <c r="I162" s="464"/>
      <c r="J162" s="464"/>
      <c r="K162" s="464"/>
      <c r="L162" s="464"/>
      <c r="M162" s="464"/>
    </row>
    <row r="163" spans="5:13" s="463" customFormat="1" ht="12" customHeight="1">
      <c r="E163" s="464"/>
      <c r="F163" s="464"/>
      <c r="G163" s="464"/>
      <c r="H163" s="464"/>
      <c r="I163" s="464"/>
      <c r="J163" s="464"/>
      <c r="K163" s="464"/>
      <c r="L163" s="464"/>
      <c r="M163" s="464"/>
    </row>
    <row r="164" spans="5:13" s="463" customFormat="1" ht="12" customHeight="1">
      <c r="E164" s="464"/>
      <c r="F164" s="464"/>
      <c r="G164" s="464"/>
      <c r="H164" s="464"/>
      <c r="I164" s="464"/>
      <c r="J164" s="464"/>
      <c r="K164" s="464"/>
      <c r="L164" s="464"/>
      <c r="M164" s="464"/>
    </row>
    <row r="165" spans="5:13" s="463" customFormat="1" ht="12" customHeight="1">
      <c r="E165" s="464"/>
      <c r="F165" s="464"/>
      <c r="G165" s="464"/>
      <c r="H165" s="464"/>
      <c r="I165" s="464"/>
      <c r="J165" s="464"/>
      <c r="K165" s="464"/>
      <c r="L165" s="464"/>
      <c r="M165" s="464"/>
    </row>
    <row r="166" spans="5:13" s="463" customFormat="1" ht="12" customHeight="1">
      <c r="E166" s="464"/>
      <c r="F166" s="464"/>
      <c r="G166" s="464"/>
      <c r="H166" s="464"/>
      <c r="I166" s="464"/>
      <c r="J166" s="464"/>
      <c r="K166" s="464"/>
      <c r="L166" s="464"/>
      <c r="M166" s="464"/>
    </row>
    <row r="167" spans="5:13" s="463" customFormat="1" ht="12" customHeight="1">
      <c r="E167" s="464"/>
      <c r="F167" s="464"/>
      <c r="G167" s="464"/>
      <c r="H167" s="464"/>
      <c r="I167" s="464"/>
      <c r="J167" s="464"/>
      <c r="K167" s="464"/>
      <c r="L167" s="464"/>
      <c r="M167" s="464"/>
    </row>
    <row r="168" spans="5:13" s="463" customFormat="1" ht="12" customHeight="1">
      <c r="E168" s="464"/>
      <c r="F168" s="464"/>
      <c r="G168" s="464"/>
      <c r="H168" s="464"/>
      <c r="I168" s="464"/>
      <c r="J168" s="464"/>
      <c r="K168" s="464"/>
      <c r="L168" s="464"/>
      <c r="M168" s="464"/>
    </row>
    <row r="169" spans="5:13" s="463" customFormat="1" ht="12" customHeight="1">
      <c r="E169" s="464"/>
      <c r="F169" s="464"/>
      <c r="G169" s="464"/>
      <c r="H169" s="464"/>
      <c r="I169" s="464"/>
      <c r="J169" s="464"/>
      <c r="K169" s="464"/>
      <c r="L169" s="464"/>
      <c r="M169" s="464"/>
    </row>
    <row r="170" spans="5:13" s="463" customFormat="1" ht="12" customHeight="1">
      <c r="E170" s="464"/>
      <c r="F170" s="464"/>
      <c r="G170" s="464"/>
      <c r="H170" s="464"/>
      <c r="I170" s="464"/>
      <c r="J170" s="464"/>
      <c r="K170" s="464"/>
      <c r="L170" s="464"/>
      <c r="M170" s="464"/>
    </row>
    <row r="171" spans="5:13" s="463" customFormat="1" ht="12" customHeight="1">
      <c r="E171" s="464"/>
      <c r="F171" s="464"/>
      <c r="G171" s="464"/>
      <c r="H171" s="464"/>
      <c r="I171" s="464"/>
      <c r="J171" s="464"/>
      <c r="K171" s="464"/>
      <c r="L171" s="464"/>
      <c r="M171" s="464"/>
    </row>
    <row r="172" spans="5:13" s="463" customFormat="1" ht="12" customHeight="1">
      <c r="E172" s="464"/>
      <c r="F172" s="464"/>
      <c r="G172" s="464"/>
      <c r="H172" s="464"/>
      <c r="I172" s="464"/>
      <c r="J172" s="464"/>
      <c r="K172" s="464"/>
      <c r="L172" s="464"/>
      <c r="M172" s="464"/>
    </row>
    <row r="173" spans="5:13" s="463" customFormat="1" ht="12" customHeight="1">
      <c r="E173" s="464"/>
      <c r="F173" s="464"/>
      <c r="G173" s="464"/>
      <c r="H173" s="464"/>
      <c r="I173" s="464"/>
      <c r="J173" s="464"/>
      <c r="K173" s="464"/>
      <c r="L173" s="464"/>
      <c r="M173" s="464"/>
    </row>
    <row r="174" spans="5:13" s="463" customFormat="1" ht="12" customHeight="1">
      <c r="E174" s="464"/>
      <c r="F174" s="464"/>
      <c r="G174" s="464"/>
      <c r="H174" s="464"/>
      <c r="I174" s="464"/>
      <c r="J174" s="464"/>
      <c r="K174" s="464"/>
      <c r="L174" s="464"/>
      <c r="M174" s="464"/>
    </row>
    <row r="175" spans="5:13" s="463" customFormat="1" ht="12" customHeight="1">
      <c r="E175" s="464"/>
      <c r="F175" s="464"/>
      <c r="G175" s="464"/>
      <c r="H175" s="464"/>
      <c r="I175" s="464"/>
      <c r="J175" s="464"/>
      <c r="K175" s="464"/>
      <c r="L175" s="464"/>
      <c r="M175" s="464"/>
    </row>
    <row r="176" spans="5:13" s="463" customFormat="1" ht="12" customHeight="1">
      <c r="E176" s="464"/>
      <c r="F176" s="464"/>
      <c r="G176" s="464"/>
      <c r="H176" s="464"/>
      <c r="I176" s="464"/>
      <c r="J176" s="464"/>
      <c r="K176" s="464"/>
      <c r="L176" s="464"/>
      <c r="M176" s="464"/>
    </row>
    <row r="177" spans="5:13" s="463" customFormat="1" ht="12" customHeight="1">
      <c r="E177" s="464"/>
      <c r="F177" s="464"/>
      <c r="G177" s="464"/>
      <c r="H177" s="464"/>
      <c r="I177" s="464"/>
      <c r="J177" s="464"/>
      <c r="K177" s="464"/>
      <c r="L177" s="464"/>
      <c r="M177" s="464"/>
    </row>
    <row r="178" spans="5:13" s="463" customFormat="1" ht="12" customHeight="1">
      <c r="E178" s="464"/>
      <c r="F178" s="464"/>
      <c r="G178" s="464"/>
      <c r="H178" s="464"/>
      <c r="I178" s="464"/>
      <c r="J178" s="464"/>
      <c r="K178" s="464"/>
      <c r="L178" s="464"/>
      <c r="M178" s="464"/>
    </row>
    <row r="179" spans="5:13" s="463" customFormat="1" ht="12" customHeight="1">
      <c r="E179" s="464"/>
      <c r="F179" s="464"/>
      <c r="G179" s="464"/>
      <c r="H179" s="464"/>
      <c r="I179" s="464"/>
      <c r="J179" s="464"/>
      <c r="K179" s="464"/>
      <c r="L179" s="464"/>
      <c r="M179" s="464"/>
    </row>
    <row r="180" spans="5:13" s="463" customFormat="1" ht="12" customHeight="1">
      <c r="E180" s="464"/>
      <c r="F180" s="464"/>
      <c r="G180" s="464"/>
      <c r="H180" s="464"/>
      <c r="I180" s="464"/>
      <c r="J180" s="464"/>
      <c r="K180" s="464"/>
      <c r="L180" s="464"/>
      <c r="M180" s="464"/>
    </row>
    <row r="181" spans="5:13" s="463" customFormat="1" ht="12" customHeight="1">
      <c r="E181" s="464"/>
      <c r="F181" s="464"/>
      <c r="G181" s="464"/>
      <c r="H181" s="464"/>
      <c r="I181" s="464"/>
      <c r="J181" s="464"/>
      <c r="K181" s="464"/>
      <c r="L181" s="464"/>
      <c r="M181" s="464"/>
    </row>
    <row r="182" spans="5:13" s="463" customFormat="1" ht="12" customHeight="1">
      <c r="E182" s="464"/>
      <c r="F182" s="464"/>
      <c r="G182" s="464"/>
      <c r="H182" s="464"/>
      <c r="I182" s="464"/>
      <c r="J182" s="464"/>
      <c r="K182" s="464"/>
      <c r="L182" s="464"/>
      <c r="M182" s="464"/>
    </row>
    <row r="183" spans="5:13" s="463" customFormat="1" ht="12" customHeight="1">
      <c r="E183" s="464"/>
      <c r="F183" s="464"/>
      <c r="G183" s="464"/>
      <c r="H183" s="464"/>
      <c r="I183" s="464"/>
      <c r="J183" s="464"/>
      <c r="K183" s="464"/>
      <c r="L183" s="464"/>
      <c r="M183" s="464"/>
    </row>
    <row r="184" spans="5:13" s="463" customFormat="1" ht="12" customHeight="1">
      <c r="E184" s="464"/>
      <c r="F184" s="464"/>
      <c r="G184" s="464"/>
      <c r="H184" s="464"/>
      <c r="I184" s="464"/>
      <c r="J184" s="464"/>
      <c r="K184" s="464"/>
      <c r="L184" s="464"/>
      <c r="M184" s="464"/>
    </row>
    <row r="185" spans="5:13" s="463" customFormat="1" ht="12" customHeight="1">
      <c r="E185" s="464"/>
      <c r="F185" s="464"/>
      <c r="G185" s="464"/>
      <c r="H185" s="464"/>
      <c r="I185" s="464"/>
      <c r="J185" s="464"/>
      <c r="K185" s="464"/>
      <c r="L185" s="464"/>
      <c r="M185" s="464"/>
    </row>
    <row r="186" spans="5:13" s="463" customFormat="1" ht="12" customHeight="1">
      <c r="E186" s="464"/>
      <c r="F186" s="464"/>
      <c r="G186" s="464"/>
      <c r="H186" s="464"/>
      <c r="I186" s="464"/>
      <c r="J186" s="464"/>
      <c r="K186" s="464"/>
      <c r="L186" s="464"/>
      <c r="M186" s="464"/>
    </row>
    <row r="187" spans="5:13" s="463" customFormat="1" ht="12" customHeight="1">
      <c r="E187" s="464"/>
      <c r="F187" s="464"/>
      <c r="G187" s="464"/>
      <c r="H187" s="464"/>
      <c r="I187" s="464"/>
      <c r="J187" s="464"/>
      <c r="K187" s="464"/>
      <c r="L187" s="464"/>
      <c r="M187" s="464"/>
    </row>
    <row r="188" spans="5:13" s="463" customFormat="1" ht="12" customHeight="1">
      <c r="E188" s="464"/>
      <c r="F188" s="464"/>
      <c r="G188" s="464"/>
      <c r="H188" s="464"/>
      <c r="I188" s="464"/>
      <c r="J188" s="464"/>
      <c r="K188" s="464"/>
      <c r="L188" s="464"/>
      <c r="M188" s="464"/>
    </row>
    <row r="189" spans="5:13" s="463" customFormat="1" ht="12" customHeight="1">
      <c r="E189" s="464"/>
      <c r="F189" s="464"/>
      <c r="G189" s="464"/>
      <c r="H189" s="464"/>
      <c r="I189" s="464"/>
      <c r="J189" s="464"/>
      <c r="K189" s="464"/>
      <c r="L189" s="464"/>
      <c r="M189" s="464"/>
    </row>
    <row r="190" spans="5:13" s="463" customFormat="1" ht="12" customHeight="1">
      <c r="E190" s="464"/>
      <c r="F190" s="464"/>
      <c r="G190" s="464"/>
      <c r="H190" s="464"/>
      <c r="I190" s="464"/>
      <c r="J190" s="464"/>
      <c r="K190" s="464"/>
      <c r="L190" s="464"/>
      <c r="M190" s="464"/>
    </row>
    <row r="191" spans="5:13" s="463" customFormat="1" ht="12" customHeight="1">
      <c r="E191" s="464"/>
      <c r="F191" s="464"/>
      <c r="G191" s="464"/>
      <c r="H191" s="464"/>
      <c r="I191" s="464"/>
      <c r="J191" s="464"/>
      <c r="K191" s="464"/>
      <c r="L191" s="464"/>
      <c r="M191" s="464"/>
    </row>
    <row r="192" spans="5:13" s="463" customFormat="1" ht="12" customHeight="1">
      <c r="E192" s="464"/>
      <c r="F192" s="464"/>
      <c r="G192" s="464"/>
      <c r="H192" s="464"/>
      <c r="I192" s="464"/>
      <c r="J192" s="464"/>
      <c r="K192" s="464"/>
      <c r="L192" s="464"/>
      <c r="M192" s="464"/>
    </row>
    <row r="193" spans="5:13" s="463" customFormat="1" ht="12" customHeight="1">
      <c r="E193" s="464"/>
      <c r="F193" s="464"/>
      <c r="G193" s="464"/>
      <c r="H193" s="464"/>
      <c r="I193" s="464"/>
      <c r="J193" s="464"/>
      <c r="K193" s="464"/>
      <c r="L193" s="464"/>
      <c r="M193" s="464"/>
    </row>
    <row r="194" spans="5:13" s="463" customFormat="1" ht="12" customHeight="1">
      <c r="E194" s="464"/>
      <c r="F194" s="464"/>
      <c r="G194" s="464"/>
      <c r="H194" s="464"/>
      <c r="I194" s="464"/>
      <c r="J194" s="464"/>
      <c r="K194" s="464"/>
      <c r="L194" s="464"/>
      <c r="M194" s="464"/>
    </row>
    <row r="195" spans="5:13" s="463" customFormat="1" ht="12" customHeight="1">
      <c r="E195" s="464"/>
      <c r="F195" s="464"/>
      <c r="G195" s="464"/>
      <c r="H195" s="464"/>
      <c r="I195" s="464"/>
      <c r="J195" s="464"/>
      <c r="K195" s="464"/>
      <c r="L195" s="464"/>
      <c r="M195" s="464"/>
    </row>
    <row r="196" spans="5:13" s="463" customFormat="1" ht="12" customHeight="1">
      <c r="E196" s="464"/>
      <c r="F196" s="464"/>
      <c r="G196" s="464"/>
      <c r="H196" s="464"/>
      <c r="I196" s="464"/>
      <c r="J196" s="464"/>
      <c r="K196" s="464"/>
      <c r="L196" s="464"/>
      <c r="M196" s="464"/>
    </row>
    <row r="197" spans="5:13" s="463" customFormat="1" ht="36" customHeight="1">
      <c r="E197" s="464"/>
      <c r="F197" s="464"/>
      <c r="G197" s="464"/>
      <c r="H197" s="464"/>
      <c r="I197" s="464"/>
      <c r="J197" s="464"/>
      <c r="K197" s="464"/>
      <c r="L197" s="464"/>
      <c r="M197" s="464"/>
    </row>
    <row r="198" spans="5:13" s="463" customFormat="1" ht="12" customHeight="1">
      <c r="E198" s="464"/>
      <c r="F198" s="464"/>
      <c r="G198" s="464"/>
      <c r="H198" s="464"/>
      <c r="I198" s="464"/>
      <c r="J198" s="464"/>
      <c r="K198" s="464"/>
      <c r="L198" s="464"/>
      <c r="M198" s="464"/>
    </row>
    <row r="199" spans="5:13" s="463" customFormat="1" ht="12" customHeight="1">
      <c r="E199" s="464"/>
      <c r="F199" s="464"/>
      <c r="G199" s="464"/>
      <c r="H199" s="464"/>
      <c r="I199" s="464"/>
      <c r="J199" s="464"/>
      <c r="K199" s="464"/>
      <c r="L199" s="464"/>
      <c r="M199" s="464"/>
    </row>
    <row r="200" spans="5:13" s="463" customFormat="1" ht="12" customHeight="1">
      <c r="E200" s="464"/>
      <c r="F200" s="464"/>
      <c r="G200" s="464"/>
      <c r="H200" s="464"/>
      <c r="I200" s="464"/>
      <c r="J200" s="464"/>
      <c r="K200" s="464"/>
      <c r="L200" s="464"/>
      <c r="M200" s="464"/>
    </row>
    <row r="201" spans="5:13" s="463" customFormat="1" ht="12" customHeight="1">
      <c r="E201" s="464"/>
      <c r="F201" s="464"/>
      <c r="G201" s="464"/>
      <c r="H201" s="464"/>
      <c r="I201" s="464"/>
      <c r="J201" s="464"/>
      <c r="K201" s="464"/>
      <c r="L201" s="464"/>
      <c r="M201" s="464"/>
    </row>
    <row r="202" spans="5:13" s="463" customFormat="1" ht="12" customHeight="1">
      <c r="E202" s="464"/>
      <c r="F202" s="464"/>
      <c r="G202" s="464"/>
      <c r="H202" s="464"/>
      <c r="I202" s="464"/>
      <c r="J202" s="464"/>
      <c r="K202" s="464"/>
      <c r="L202" s="464"/>
      <c r="M202" s="464"/>
    </row>
    <row r="203" spans="5:13" s="463" customFormat="1" ht="36" customHeight="1">
      <c r="E203" s="464"/>
      <c r="F203" s="464"/>
      <c r="G203" s="464"/>
      <c r="H203" s="464"/>
      <c r="I203" s="464"/>
      <c r="J203" s="464"/>
      <c r="K203" s="464"/>
      <c r="L203" s="464"/>
      <c r="M203" s="464"/>
    </row>
    <row r="204" spans="5:13" s="463" customFormat="1" ht="12" customHeight="1">
      <c r="E204" s="464"/>
      <c r="F204" s="464"/>
      <c r="G204" s="464"/>
      <c r="H204" s="464"/>
      <c r="I204" s="464"/>
      <c r="J204" s="464"/>
      <c r="K204" s="464"/>
      <c r="L204" s="464"/>
      <c r="M204" s="464"/>
    </row>
    <row r="205" spans="5:13" s="463" customFormat="1" ht="34.5" customHeight="1">
      <c r="E205" s="464"/>
      <c r="F205" s="464"/>
      <c r="G205" s="464"/>
      <c r="H205" s="464"/>
      <c r="I205" s="464"/>
      <c r="J205" s="464"/>
      <c r="K205" s="464"/>
      <c r="L205" s="464"/>
      <c r="M205" s="464"/>
    </row>
    <row r="206" spans="5:13" s="463" customFormat="1" ht="12" customHeight="1">
      <c r="E206" s="464"/>
      <c r="F206" s="464"/>
      <c r="G206" s="464"/>
      <c r="H206" s="464"/>
      <c r="I206" s="464"/>
      <c r="J206" s="464"/>
      <c r="K206" s="464"/>
      <c r="L206" s="464"/>
      <c r="M206" s="464"/>
    </row>
    <row r="207" spans="5:13" s="463" customFormat="1" ht="12" customHeight="1">
      <c r="E207" s="464"/>
      <c r="F207" s="464"/>
      <c r="G207" s="464"/>
      <c r="H207" s="464"/>
      <c r="I207" s="464"/>
      <c r="J207" s="464"/>
      <c r="K207" s="464"/>
      <c r="L207" s="464"/>
      <c r="M207" s="464"/>
    </row>
    <row r="208" spans="5:13" s="463" customFormat="1" ht="12" customHeight="1">
      <c r="E208" s="464"/>
      <c r="F208" s="464"/>
      <c r="G208" s="464"/>
      <c r="H208" s="464"/>
      <c r="I208" s="464"/>
      <c r="J208" s="464"/>
      <c r="K208" s="464"/>
      <c r="L208" s="464"/>
      <c r="M208" s="464"/>
    </row>
    <row r="209" spans="5:13" s="463" customFormat="1" ht="12" customHeight="1">
      <c r="E209" s="464"/>
      <c r="F209" s="464"/>
      <c r="G209" s="464"/>
      <c r="H209" s="464"/>
      <c r="I209" s="464"/>
      <c r="J209" s="464"/>
      <c r="K209" s="464"/>
      <c r="L209" s="464"/>
      <c r="M209" s="464"/>
    </row>
    <row r="210" spans="5:13" s="463" customFormat="1" ht="12" customHeight="1">
      <c r="E210" s="464"/>
      <c r="F210" s="464"/>
      <c r="G210" s="464"/>
      <c r="H210" s="464"/>
      <c r="I210" s="464"/>
      <c r="J210" s="464"/>
      <c r="K210" s="464"/>
      <c r="L210" s="464"/>
      <c r="M210" s="464"/>
    </row>
    <row r="211" spans="5:13" s="463" customFormat="1" ht="24" customHeight="1">
      <c r="E211" s="464"/>
      <c r="F211" s="464"/>
      <c r="G211" s="464"/>
      <c r="H211" s="464"/>
      <c r="I211" s="464"/>
      <c r="J211" s="464"/>
      <c r="K211" s="464"/>
      <c r="L211" s="464"/>
      <c r="M211" s="464"/>
    </row>
    <row r="212" spans="5:13" s="463" customFormat="1" ht="12" customHeight="1">
      <c r="E212" s="464"/>
      <c r="F212" s="464"/>
      <c r="G212" s="464"/>
      <c r="H212" s="464"/>
      <c r="I212" s="464"/>
      <c r="J212" s="464"/>
      <c r="K212" s="464"/>
      <c r="L212" s="464"/>
      <c r="M212" s="464"/>
    </row>
    <row r="213" spans="5:13" s="463" customFormat="1" ht="23.25" customHeight="1">
      <c r="E213" s="464"/>
      <c r="F213" s="464"/>
      <c r="G213" s="464"/>
      <c r="H213" s="464"/>
      <c r="I213" s="464"/>
      <c r="J213" s="464"/>
      <c r="K213" s="464"/>
      <c r="L213" s="464"/>
      <c r="M213" s="464"/>
    </row>
    <row r="214" spans="5:13" s="463" customFormat="1" ht="12" customHeight="1">
      <c r="E214" s="464"/>
      <c r="F214" s="464"/>
      <c r="G214" s="464"/>
      <c r="H214" s="464"/>
      <c r="I214" s="464"/>
      <c r="J214" s="464"/>
      <c r="K214" s="464"/>
      <c r="L214" s="464"/>
      <c r="M214" s="464"/>
    </row>
    <row r="215" spans="5:13" s="463" customFormat="1" ht="12" customHeight="1">
      <c r="E215" s="464"/>
      <c r="F215" s="464"/>
      <c r="G215" s="464"/>
      <c r="H215" s="464"/>
      <c r="I215" s="464"/>
      <c r="J215" s="464"/>
      <c r="K215" s="464"/>
      <c r="L215" s="464"/>
      <c r="M215" s="464"/>
    </row>
    <row r="216" spans="5:13" s="463" customFormat="1" ht="12" customHeight="1">
      <c r="E216" s="464"/>
      <c r="F216" s="464"/>
      <c r="G216" s="464"/>
      <c r="H216" s="464"/>
      <c r="I216" s="464"/>
      <c r="J216" s="464"/>
      <c r="K216" s="464"/>
      <c r="L216" s="464"/>
      <c r="M216" s="464"/>
    </row>
    <row r="217" spans="5:13" s="463" customFormat="1" ht="12" customHeight="1">
      <c r="E217" s="464"/>
      <c r="F217" s="464"/>
      <c r="G217" s="464"/>
      <c r="H217" s="464"/>
      <c r="I217" s="464"/>
      <c r="J217" s="464"/>
      <c r="K217" s="464"/>
      <c r="L217" s="464"/>
      <c r="M217" s="464"/>
    </row>
    <row r="218" spans="5:13" s="463" customFormat="1" ht="12" customHeight="1">
      <c r="E218" s="464"/>
      <c r="F218" s="464"/>
      <c r="G218" s="464"/>
      <c r="H218" s="464"/>
      <c r="I218" s="464"/>
      <c r="J218" s="464"/>
      <c r="K218" s="464"/>
      <c r="L218" s="464"/>
      <c r="M218" s="464"/>
    </row>
    <row r="219" spans="5:13" s="463" customFormat="1" ht="22.5" customHeight="1">
      <c r="E219" s="464"/>
      <c r="F219" s="464"/>
      <c r="G219" s="464"/>
      <c r="H219" s="464"/>
      <c r="I219" s="464"/>
      <c r="J219" s="464"/>
      <c r="K219" s="464"/>
      <c r="L219" s="464"/>
      <c r="M219" s="464"/>
    </row>
    <row r="220" spans="5:13" s="463" customFormat="1" ht="12" customHeight="1">
      <c r="E220" s="464"/>
      <c r="F220" s="464"/>
      <c r="G220" s="464"/>
      <c r="H220" s="464"/>
      <c r="I220" s="464"/>
      <c r="J220" s="464"/>
      <c r="K220" s="464"/>
      <c r="L220" s="464"/>
      <c r="M220" s="464"/>
    </row>
    <row r="221" spans="5:13" s="463" customFormat="1" ht="12" customHeight="1">
      <c r="E221" s="464"/>
      <c r="F221" s="464"/>
      <c r="G221" s="464"/>
      <c r="H221" s="464"/>
      <c r="I221" s="464"/>
      <c r="J221" s="464"/>
      <c r="K221" s="464"/>
      <c r="L221" s="464"/>
      <c r="M221" s="464"/>
    </row>
    <row r="222" spans="5:13" s="463" customFormat="1" ht="12" customHeight="1">
      <c r="E222" s="464"/>
      <c r="F222" s="464"/>
      <c r="G222" s="464"/>
      <c r="H222" s="464"/>
      <c r="I222" s="464"/>
      <c r="J222" s="464"/>
      <c r="K222" s="464"/>
      <c r="L222" s="464"/>
      <c r="M222" s="464"/>
    </row>
    <row r="223" spans="5:13" s="463" customFormat="1" ht="12" customHeight="1">
      <c r="E223" s="464"/>
      <c r="F223" s="464"/>
      <c r="G223" s="464"/>
      <c r="H223" s="464"/>
      <c r="I223" s="464"/>
      <c r="J223" s="464"/>
      <c r="K223" s="464"/>
      <c r="L223" s="464"/>
      <c r="M223" s="464"/>
    </row>
    <row r="224" spans="5:13" s="463" customFormat="1" ht="12" customHeight="1">
      <c r="E224" s="464"/>
      <c r="F224" s="464"/>
      <c r="G224" s="464"/>
      <c r="H224" s="464"/>
      <c r="I224" s="464"/>
      <c r="J224" s="464"/>
      <c r="K224" s="464"/>
      <c r="L224" s="464"/>
      <c r="M224" s="464"/>
    </row>
    <row r="225" spans="5:13" s="463" customFormat="1" ht="12" customHeight="1">
      <c r="E225" s="464"/>
      <c r="F225" s="464"/>
      <c r="G225" s="464"/>
      <c r="H225" s="464"/>
      <c r="I225" s="464"/>
      <c r="J225" s="464"/>
      <c r="K225" s="464"/>
      <c r="L225" s="464"/>
      <c r="M225" s="464"/>
    </row>
    <row r="226" spans="5:13" s="463" customFormat="1" ht="12" customHeight="1">
      <c r="E226" s="464"/>
      <c r="F226" s="464"/>
      <c r="G226" s="464"/>
      <c r="H226" s="464"/>
      <c r="I226" s="464"/>
      <c r="J226" s="464"/>
      <c r="K226" s="464"/>
      <c r="L226" s="464"/>
      <c r="M226" s="464"/>
    </row>
    <row r="227" spans="5:13" s="463" customFormat="1" ht="12" customHeight="1">
      <c r="E227" s="464"/>
      <c r="F227" s="464"/>
      <c r="G227" s="464"/>
      <c r="H227" s="464"/>
      <c r="I227" s="464"/>
      <c r="J227" s="464"/>
      <c r="K227" s="464"/>
      <c r="L227" s="464"/>
      <c r="M227" s="464"/>
    </row>
    <row r="228" spans="5:13" s="463" customFormat="1" ht="12" customHeight="1">
      <c r="E228" s="464"/>
      <c r="F228" s="464"/>
      <c r="G228" s="464"/>
      <c r="H228" s="464"/>
      <c r="I228" s="464"/>
      <c r="J228" s="464"/>
      <c r="K228" s="464"/>
      <c r="L228" s="464"/>
      <c r="M228" s="464"/>
    </row>
    <row r="229" spans="5:13" s="463" customFormat="1" ht="12" customHeight="1">
      <c r="E229" s="464"/>
      <c r="F229" s="464"/>
      <c r="G229" s="464"/>
      <c r="H229" s="464"/>
      <c r="I229" s="464"/>
      <c r="J229" s="464"/>
      <c r="K229" s="464"/>
      <c r="L229" s="464"/>
      <c r="M229" s="464"/>
    </row>
    <row r="230" spans="5:13" s="463" customFormat="1" ht="12" customHeight="1">
      <c r="E230" s="464"/>
      <c r="F230" s="464"/>
      <c r="G230" s="464"/>
      <c r="H230" s="464"/>
      <c r="I230" s="464"/>
      <c r="J230" s="464"/>
      <c r="K230" s="464"/>
      <c r="L230" s="464"/>
      <c r="M230" s="464"/>
    </row>
    <row r="231" spans="5:13" s="463" customFormat="1" ht="12" customHeight="1">
      <c r="E231" s="464"/>
      <c r="F231" s="464"/>
      <c r="G231" s="464"/>
      <c r="H231" s="464"/>
      <c r="I231" s="464"/>
      <c r="J231" s="464"/>
      <c r="K231" s="464"/>
      <c r="L231" s="464"/>
      <c r="M231" s="464"/>
    </row>
    <row r="232" spans="5:13" s="463" customFormat="1" ht="12" customHeight="1">
      <c r="E232" s="464"/>
      <c r="F232" s="464"/>
      <c r="G232" s="464"/>
      <c r="H232" s="464"/>
      <c r="I232" s="464"/>
      <c r="J232" s="464"/>
      <c r="K232" s="464"/>
      <c r="L232" s="464"/>
      <c r="M232" s="464"/>
    </row>
    <row r="233" spans="5:13" s="463" customFormat="1" ht="12" customHeight="1">
      <c r="E233" s="464"/>
      <c r="F233" s="464"/>
      <c r="G233" s="464"/>
      <c r="H233" s="464"/>
      <c r="I233" s="464"/>
      <c r="J233" s="464"/>
      <c r="K233" s="464"/>
      <c r="L233" s="464"/>
      <c r="M233" s="464"/>
    </row>
    <row r="234" spans="5:13" s="463" customFormat="1" ht="12" customHeight="1">
      <c r="E234" s="464"/>
      <c r="F234" s="464"/>
      <c r="G234" s="464"/>
      <c r="H234" s="464"/>
      <c r="I234" s="464"/>
      <c r="J234" s="464"/>
      <c r="K234" s="464"/>
      <c r="L234" s="464"/>
      <c r="M234" s="464"/>
    </row>
    <row r="235" spans="5:13" s="463" customFormat="1" ht="12" customHeight="1">
      <c r="E235" s="464"/>
      <c r="F235" s="464"/>
      <c r="G235" s="464"/>
      <c r="H235" s="464"/>
      <c r="I235" s="464"/>
      <c r="J235" s="464"/>
      <c r="K235" s="464"/>
      <c r="L235" s="464"/>
      <c r="M235" s="464"/>
    </row>
    <row r="236" spans="5:13" s="463" customFormat="1" ht="12" customHeight="1">
      <c r="E236" s="464"/>
      <c r="F236" s="464"/>
      <c r="G236" s="464"/>
      <c r="H236" s="464"/>
      <c r="I236" s="464"/>
      <c r="J236" s="464"/>
      <c r="K236" s="464"/>
      <c r="L236" s="464"/>
      <c r="M236" s="464"/>
    </row>
    <row r="237" spans="5:13" s="463" customFormat="1" ht="12" customHeight="1">
      <c r="E237" s="464"/>
      <c r="F237" s="464"/>
      <c r="G237" s="464"/>
      <c r="H237" s="464"/>
      <c r="I237" s="464"/>
      <c r="J237" s="464"/>
      <c r="K237" s="464"/>
      <c r="L237" s="464"/>
      <c r="M237" s="464"/>
    </row>
    <row r="238" spans="5:13" s="463" customFormat="1" ht="12" customHeight="1">
      <c r="E238" s="464"/>
      <c r="F238" s="464"/>
      <c r="G238" s="464"/>
      <c r="H238" s="464"/>
      <c r="I238" s="464"/>
      <c r="J238" s="464"/>
      <c r="K238" s="464"/>
      <c r="L238" s="464"/>
      <c r="M238" s="464"/>
    </row>
    <row r="239" spans="5:13" s="463" customFormat="1" ht="12" customHeight="1">
      <c r="E239" s="464"/>
      <c r="F239" s="464"/>
      <c r="G239" s="464"/>
      <c r="H239" s="464"/>
      <c r="I239" s="464"/>
      <c r="J239" s="464"/>
      <c r="K239" s="464"/>
      <c r="L239" s="464"/>
      <c r="M239" s="464"/>
    </row>
    <row r="240" spans="5:13" s="463" customFormat="1" ht="12" customHeight="1">
      <c r="E240" s="464"/>
      <c r="F240" s="464"/>
      <c r="G240" s="464"/>
      <c r="H240" s="464"/>
      <c r="I240" s="464"/>
      <c r="J240" s="464"/>
      <c r="K240" s="464"/>
      <c r="L240" s="464"/>
      <c r="M240" s="464"/>
    </row>
    <row r="241" spans="5:13" s="463" customFormat="1" ht="12" customHeight="1">
      <c r="E241" s="464"/>
      <c r="F241" s="464"/>
      <c r="G241" s="464"/>
      <c r="H241" s="464"/>
      <c r="I241" s="464"/>
      <c r="J241" s="464"/>
      <c r="K241" s="464"/>
      <c r="L241" s="464"/>
      <c r="M241" s="464"/>
    </row>
    <row r="242" spans="5:13" s="463" customFormat="1" ht="12" customHeight="1">
      <c r="E242" s="464"/>
      <c r="F242" s="464"/>
      <c r="G242" s="464"/>
      <c r="H242" s="464"/>
      <c r="I242" s="464"/>
      <c r="J242" s="464"/>
      <c r="K242" s="464"/>
      <c r="L242" s="464"/>
      <c r="M242" s="464"/>
    </row>
    <row r="243" spans="5:13" s="463" customFormat="1" ht="12" customHeight="1">
      <c r="E243" s="464"/>
      <c r="F243" s="464"/>
      <c r="G243" s="464"/>
      <c r="H243" s="464"/>
      <c r="I243" s="464"/>
      <c r="J243" s="464"/>
      <c r="K243" s="464"/>
      <c r="L243" s="464"/>
      <c r="M243" s="464"/>
    </row>
    <row r="244" spans="5:13" s="463" customFormat="1" ht="12" customHeight="1">
      <c r="E244" s="464"/>
      <c r="F244" s="464"/>
      <c r="G244" s="464"/>
      <c r="H244" s="464"/>
      <c r="I244" s="464"/>
      <c r="J244" s="464"/>
      <c r="K244" s="464"/>
      <c r="L244" s="464"/>
      <c r="M244" s="464"/>
    </row>
    <row r="245" spans="5:13" s="463" customFormat="1" ht="12" customHeight="1">
      <c r="E245" s="464"/>
      <c r="F245" s="464"/>
      <c r="G245" s="464"/>
      <c r="H245" s="464"/>
      <c r="I245" s="464"/>
      <c r="J245" s="464"/>
      <c r="K245" s="464"/>
      <c r="L245" s="464"/>
      <c r="M245" s="464"/>
    </row>
    <row r="246" spans="5:13" s="463" customFormat="1" ht="12" customHeight="1">
      <c r="E246" s="464"/>
      <c r="F246" s="464"/>
      <c r="G246" s="464"/>
      <c r="H246" s="464"/>
      <c r="I246" s="464"/>
      <c r="J246" s="464"/>
      <c r="K246" s="464"/>
      <c r="L246" s="464"/>
      <c r="M246" s="464"/>
    </row>
    <row r="247" spans="5:13" s="463" customFormat="1" ht="12" customHeight="1">
      <c r="E247" s="464"/>
      <c r="F247" s="464"/>
      <c r="G247" s="464"/>
      <c r="H247" s="464"/>
      <c r="I247" s="464"/>
      <c r="J247" s="464"/>
      <c r="K247" s="464"/>
      <c r="L247" s="464"/>
      <c r="M247" s="464"/>
    </row>
    <row r="248" spans="5:13" s="463" customFormat="1" ht="12" customHeight="1">
      <c r="E248" s="464"/>
      <c r="F248" s="464"/>
      <c r="G248" s="464"/>
      <c r="H248" s="464"/>
      <c r="I248" s="464"/>
      <c r="J248" s="464"/>
      <c r="K248" s="464"/>
      <c r="L248" s="464"/>
      <c r="M248" s="464"/>
    </row>
    <row r="249" spans="5:13" s="463" customFormat="1" ht="12" customHeight="1">
      <c r="E249" s="464"/>
      <c r="F249" s="464"/>
      <c r="G249" s="464"/>
      <c r="H249" s="464"/>
      <c r="I249" s="464"/>
      <c r="J249" s="464"/>
      <c r="K249" s="464"/>
      <c r="L249" s="464"/>
      <c r="M249" s="464"/>
    </row>
    <row r="250" spans="5:13" s="463" customFormat="1" ht="12" customHeight="1">
      <c r="E250" s="464"/>
      <c r="F250" s="464"/>
      <c r="G250" s="464"/>
      <c r="H250" s="464"/>
      <c r="I250" s="464"/>
      <c r="J250" s="464"/>
      <c r="K250" s="464"/>
      <c r="L250" s="464"/>
      <c r="M250" s="464"/>
    </row>
    <row r="251" spans="5:13" s="463" customFormat="1" ht="12" customHeight="1">
      <c r="E251" s="464"/>
      <c r="F251" s="464"/>
      <c r="G251" s="464"/>
      <c r="H251" s="464"/>
      <c r="I251" s="464"/>
      <c r="J251" s="464"/>
      <c r="K251" s="464"/>
      <c r="L251" s="464"/>
      <c r="M251" s="464"/>
    </row>
    <row r="252" spans="5:13" s="463" customFormat="1" ht="12" customHeight="1">
      <c r="E252" s="464"/>
      <c r="F252" s="464"/>
      <c r="G252" s="464"/>
      <c r="H252" s="464"/>
      <c r="I252" s="464"/>
      <c r="J252" s="464"/>
      <c r="K252" s="464"/>
      <c r="L252" s="464"/>
      <c r="M252" s="464"/>
    </row>
    <row r="253" spans="5:13" s="463" customFormat="1" ht="12" customHeight="1">
      <c r="E253" s="464"/>
      <c r="F253" s="464"/>
      <c r="G253" s="464"/>
      <c r="H253" s="464"/>
      <c r="I253" s="464"/>
      <c r="J253" s="464"/>
      <c r="K253" s="464"/>
      <c r="L253" s="464"/>
      <c r="M253" s="464"/>
    </row>
    <row r="254" spans="5:13" s="463" customFormat="1" ht="12" customHeight="1">
      <c r="E254" s="464"/>
      <c r="F254" s="464"/>
      <c r="G254" s="464"/>
      <c r="H254" s="464"/>
      <c r="I254" s="464"/>
      <c r="J254" s="464"/>
      <c r="K254" s="464"/>
      <c r="L254" s="464"/>
      <c r="M254" s="464"/>
    </row>
    <row r="255" spans="5:13" s="463" customFormat="1" ht="12" customHeight="1">
      <c r="E255" s="464"/>
      <c r="F255" s="464"/>
      <c r="G255" s="464"/>
      <c r="H255" s="464"/>
      <c r="I255" s="464"/>
      <c r="J255" s="464"/>
      <c r="K255" s="464"/>
      <c r="L255" s="464"/>
      <c r="M255" s="464"/>
    </row>
    <row r="256" spans="5:13" s="463" customFormat="1" ht="12" customHeight="1">
      <c r="E256" s="464"/>
      <c r="F256" s="464"/>
      <c r="G256" s="464"/>
      <c r="H256" s="464"/>
      <c r="I256" s="464"/>
      <c r="J256" s="464"/>
      <c r="K256" s="464"/>
      <c r="L256" s="464"/>
      <c r="M256" s="464"/>
    </row>
    <row r="257" spans="5:13" s="463" customFormat="1" ht="12" customHeight="1">
      <c r="E257" s="464"/>
      <c r="F257" s="464"/>
      <c r="G257" s="464"/>
      <c r="H257" s="464"/>
      <c r="I257" s="464"/>
      <c r="J257" s="464"/>
      <c r="K257" s="464"/>
      <c r="L257" s="464"/>
      <c r="M257" s="464"/>
    </row>
    <row r="258" spans="5:13" s="463" customFormat="1" ht="12" customHeight="1">
      <c r="E258" s="464"/>
      <c r="F258" s="464"/>
      <c r="G258" s="464"/>
      <c r="H258" s="464"/>
      <c r="I258" s="464"/>
      <c r="J258" s="464"/>
      <c r="K258" s="464"/>
      <c r="L258" s="464"/>
      <c r="M258" s="464"/>
    </row>
    <row r="259" spans="5:13" s="463" customFormat="1" ht="12" customHeight="1">
      <c r="E259" s="464"/>
      <c r="F259" s="464"/>
      <c r="G259" s="464"/>
      <c r="H259" s="464"/>
      <c r="I259" s="464"/>
      <c r="J259" s="464"/>
      <c r="K259" s="464"/>
      <c r="L259" s="464"/>
      <c r="M259" s="464"/>
    </row>
    <row r="260" spans="5:13" s="463" customFormat="1" ht="12" customHeight="1">
      <c r="E260" s="464"/>
      <c r="F260" s="464"/>
      <c r="G260" s="464"/>
      <c r="H260" s="464"/>
      <c r="I260" s="464"/>
      <c r="J260" s="464"/>
      <c r="K260" s="464"/>
      <c r="L260" s="464"/>
      <c r="M260" s="464"/>
    </row>
    <row r="261" spans="5:13" s="463" customFormat="1" ht="12" customHeight="1">
      <c r="E261" s="464"/>
      <c r="F261" s="464"/>
      <c r="G261" s="464"/>
      <c r="H261" s="464"/>
      <c r="I261" s="464"/>
      <c r="J261" s="464"/>
      <c r="K261" s="464"/>
      <c r="L261" s="464"/>
      <c r="M261" s="464"/>
    </row>
    <row r="262" spans="5:13" s="463" customFormat="1" ht="12" customHeight="1">
      <c r="E262" s="464"/>
      <c r="F262" s="464"/>
      <c r="G262" s="464"/>
      <c r="H262" s="464"/>
      <c r="I262" s="464"/>
      <c r="J262" s="464"/>
      <c r="K262" s="464"/>
      <c r="L262" s="464"/>
      <c r="M262" s="464"/>
    </row>
    <row r="263" spans="5:13" s="463" customFormat="1" ht="12" customHeight="1">
      <c r="E263" s="464"/>
      <c r="F263" s="464"/>
      <c r="G263" s="464"/>
      <c r="H263" s="464"/>
      <c r="I263" s="464"/>
      <c r="J263" s="464"/>
      <c r="K263" s="464"/>
      <c r="L263" s="464"/>
      <c r="M263" s="464"/>
    </row>
    <row r="264" spans="5:13" s="463" customFormat="1" ht="12" customHeight="1">
      <c r="E264" s="464"/>
      <c r="F264" s="464"/>
      <c r="G264" s="464"/>
      <c r="H264" s="464"/>
      <c r="I264" s="464"/>
      <c r="J264" s="464"/>
      <c r="K264" s="464"/>
      <c r="L264" s="464"/>
      <c r="M264" s="464"/>
    </row>
    <row r="265" spans="5:13" s="463" customFormat="1" ht="12" customHeight="1">
      <c r="E265" s="464"/>
      <c r="F265" s="464"/>
      <c r="G265" s="464"/>
      <c r="H265" s="464"/>
      <c r="I265" s="464"/>
      <c r="J265" s="464"/>
      <c r="K265" s="464"/>
      <c r="L265" s="464"/>
      <c r="M265" s="464"/>
    </row>
    <row r="266" spans="5:13" s="463" customFormat="1" ht="12" customHeight="1">
      <c r="E266" s="464"/>
      <c r="F266" s="464"/>
      <c r="G266" s="464"/>
      <c r="H266" s="464"/>
      <c r="I266" s="464"/>
      <c r="J266" s="464"/>
      <c r="K266" s="464"/>
      <c r="L266" s="464"/>
      <c r="M266" s="464"/>
    </row>
    <row r="267" spans="5:13" s="463" customFormat="1" ht="12" customHeight="1">
      <c r="E267" s="464"/>
      <c r="F267" s="464"/>
      <c r="G267" s="464"/>
      <c r="H267" s="464"/>
      <c r="I267" s="464"/>
      <c r="J267" s="464"/>
      <c r="K267" s="464"/>
      <c r="L267" s="464"/>
      <c r="M267" s="464"/>
    </row>
    <row r="268" spans="5:13" s="463" customFormat="1" ht="12" customHeight="1">
      <c r="E268" s="464"/>
      <c r="F268" s="464"/>
      <c r="G268" s="464"/>
      <c r="H268" s="464"/>
      <c r="I268" s="464"/>
      <c r="J268" s="464"/>
      <c r="K268" s="464"/>
      <c r="L268" s="464"/>
      <c r="M268" s="464"/>
    </row>
    <row r="269" spans="5:13" s="463" customFormat="1" ht="12" customHeight="1">
      <c r="E269" s="464"/>
      <c r="F269" s="464"/>
      <c r="G269" s="464"/>
      <c r="H269" s="464"/>
      <c r="I269" s="464"/>
      <c r="J269" s="464"/>
      <c r="K269" s="464"/>
      <c r="L269" s="464"/>
      <c r="M269" s="464"/>
    </row>
    <row r="270" spans="5:13" s="463" customFormat="1" ht="12" customHeight="1">
      <c r="E270" s="464"/>
      <c r="F270" s="464"/>
      <c r="G270" s="464"/>
      <c r="H270" s="464"/>
      <c r="I270" s="464"/>
      <c r="J270" s="464"/>
      <c r="K270" s="464"/>
      <c r="L270" s="464"/>
      <c r="M270" s="464"/>
    </row>
    <row r="271" spans="5:13" s="463" customFormat="1" ht="12" customHeight="1">
      <c r="E271" s="464"/>
      <c r="F271" s="464"/>
      <c r="G271" s="464"/>
      <c r="H271" s="464"/>
      <c r="I271" s="464"/>
      <c r="J271" s="464"/>
      <c r="K271" s="464"/>
      <c r="L271" s="464"/>
      <c r="M271" s="464"/>
    </row>
    <row r="272" spans="5:13" s="463" customFormat="1" ht="12" customHeight="1">
      <c r="E272" s="464"/>
      <c r="F272" s="464"/>
      <c r="G272" s="464"/>
      <c r="H272" s="464"/>
      <c r="I272" s="464"/>
      <c r="J272" s="464"/>
      <c r="K272" s="464"/>
      <c r="L272" s="464"/>
      <c r="M272" s="464"/>
    </row>
    <row r="273" spans="5:13" s="463" customFormat="1" ht="12" customHeight="1">
      <c r="E273" s="464"/>
      <c r="F273" s="464"/>
      <c r="G273" s="464"/>
      <c r="H273" s="464"/>
      <c r="I273" s="464"/>
      <c r="J273" s="464"/>
      <c r="K273" s="464"/>
      <c r="L273" s="464"/>
      <c r="M273" s="464"/>
    </row>
    <row r="274" spans="5:13" s="463" customFormat="1" ht="12" customHeight="1">
      <c r="E274" s="464"/>
      <c r="F274" s="464"/>
      <c r="G274" s="464"/>
      <c r="H274" s="464"/>
      <c r="I274" s="464"/>
      <c r="J274" s="464"/>
      <c r="K274" s="464"/>
      <c r="L274" s="464"/>
      <c r="M274" s="464"/>
    </row>
    <row r="275" spans="5:13" s="463" customFormat="1" ht="12" customHeight="1">
      <c r="E275" s="464"/>
      <c r="F275" s="464"/>
      <c r="G275" s="464"/>
      <c r="H275" s="464"/>
      <c r="I275" s="464"/>
      <c r="J275" s="464"/>
      <c r="K275" s="464"/>
      <c r="L275" s="464"/>
      <c r="M275" s="464"/>
    </row>
    <row r="276" spans="5:13" s="463" customFormat="1" ht="12" customHeight="1">
      <c r="E276" s="464"/>
      <c r="F276" s="464"/>
      <c r="G276" s="464"/>
      <c r="H276" s="464"/>
      <c r="I276" s="464"/>
      <c r="J276" s="464"/>
      <c r="K276" s="464"/>
      <c r="L276" s="464"/>
      <c r="M276" s="464"/>
    </row>
    <row r="277" spans="5:13" s="463" customFormat="1" ht="12" customHeight="1">
      <c r="E277" s="464"/>
      <c r="F277" s="464"/>
      <c r="G277" s="464"/>
      <c r="H277" s="464"/>
      <c r="I277" s="464"/>
      <c r="J277" s="464"/>
      <c r="K277" s="464"/>
      <c r="L277" s="464"/>
      <c r="M277" s="464"/>
    </row>
    <row r="278" spans="5:13" s="463" customFormat="1" ht="12" customHeight="1">
      <c r="E278" s="464"/>
      <c r="F278" s="464"/>
      <c r="G278" s="464"/>
      <c r="H278" s="464"/>
      <c r="I278" s="464"/>
      <c r="J278" s="464"/>
      <c r="K278" s="464"/>
      <c r="L278" s="464"/>
      <c r="M278" s="464"/>
    </row>
    <row r="279" spans="5:13" s="463" customFormat="1" ht="12" customHeight="1">
      <c r="E279" s="464"/>
      <c r="F279" s="464"/>
      <c r="G279" s="464"/>
      <c r="H279" s="464"/>
      <c r="I279" s="464"/>
      <c r="J279" s="464"/>
      <c r="K279" s="464"/>
      <c r="L279" s="464"/>
      <c r="M279" s="464"/>
    </row>
    <row r="280" spans="5:13" s="463" customFormat="1" ht="12" customHeight="1">
      <c r="E280" s="464"/>
      <c r="F280" s="464"/>
      <c r="G280" s="464"/>
      <c r="H280" s="464"/>
      <c r="I280" s="464"/>
      <c r="J280" s="464"/>
      <c r="K280" s="464"/>
      <c r="L280" s="464"/>
      <c r="M280" s="464"/>
    </row>
    <row r="281" spans="5:13" s="463" customFormat="1" ht="12" customHeight="1">
      <c r="E281" s="464"/>
      <c r="F281" s="464"/>
      <c r="G281" s="464"/>
      <c r="H281" s="464"/>
      <c r="I281" s="464"/>
      <c r="J281" s="464"/>
      <c r="K281" s="464"/>
      <c r="L281" s="464"/>
      <c r="M281" s="464"/>
    </row>
    <row r="282" spans="5:13" s="463" customFormat="1" ht="12" customHeight="1">
      <c r="E282" s="464"/>
      <c r="F282" s="464"/>
      <c r="G282" s="464"/>
      <c r="H282" s="464"/>
      <c r="I282" s="464"/>
      <c r="J282" s="464"/>
      <c r="K282" s="464"/>
      <c r="L282" s="464"/>
      <c r="M282" s="464"/>
    </row>
    <row r="283" spans="5:13" s="463" customFormat="1" ht="12" customHeight="1">
      <c r="E283" s="464"/>
      <c r="F283" s="464"/>
      <c r="G283" s="464"/>
      <c r="H283" s="464"/>
      <c r="I283" s="464"/>
      <c r="J283" s="464"/>
      <c r="K283" s="464"/>
      <c r="L283" s="464"/>
      <c r="M283" s="464"/>
    </row>
    <row r="284" spans="5:13" s="463" customFormat="1" ht="12" customHeight="1">
      <c r="E284" s="464"/>
      <c r="F284" s="464"/>
      <c r="G284" s="464"/>
      <c r="H284" s="464"/>
      <c r="I284" s="464"/>
      <c r="J284" s="464"/>
      <c r="K284" s="464"/>
      <c r="L284" s="464"/>
      <c r="M284" s="464"/>
    </row>
    <row r="285" spans="5:13" s="463" customFormat="1" ht="12" customHeight="1">
      <c r="E285" s="464"/>
      <c r="F285" s="464"/>
      <c r="G285" s="464"/>
      <c r="H285" s="464"/>
      <c r="I285" s="464"/>
      <c r="J285" s="464"/>
      <c r="K285" s="464"/>
      <c r="L285" s="464"/>
      <c r="M285" s="464"/>
    </row>
    <row r="286" spans="5:13" s="463" customFormat="1" ht="12" customHeight="1">
      <c r="E286" s="464"/>
      <c r="F286" s="464"/>
      <c r="G286" s="464"/>
      <c r="H286" s="464"/>
      <c r="I286" s="464"/>
      <c r="J286" s="464"/>
      <c r="K286" s="464"/>
      <c r="L286" s="464"/>
      <c r="M286" s="464"/>
    </row>
    <row r="287" spans="5:13" s="463" customFormat="1" ht="12" customHeight="1">
      <c r="E287" s="464"/>
      <c r="F287" s="464"/>
      <c r="G287" s="464"/>
      <c r="H287" s="464"/>
      <c r="I287" s="464"/>
      <c r="J287" s="464"/>
      <c r="K287" s="464"/>
      <c r="L287" s="464"/>
      <c r="M287" s="464"/>
    </row>
    <row r="288" spans="5:13" s="463" customFormat="1" ht="12" customHeight="1">
      <c r="E288" s="464"/>
      <c r="F288" s="464"/>
      <c r="G288" s="464"/>
      <c r="H288" s="464"/>
      <c r="I288" s="464"/>
      <c r="J288" s="464"/>
      <c r="K288" s="464"/>
      <c r="L288" s="464"/>
      <c r="M288" s="464"/>
    </row>
    <row r="289" spans="5:13" s="463" customFormat="1" ht="12" customHeight="1">
      <c r="E289" s="464"/>
      <c r="F289" s="464"/>
      <c r="G289" s="464"/>
      <c r="H289" s="464"/>
      <c r="I289" s="464"/>
      <c r="J289" s="464"/>
      <c r="K289" s="464"/>
      <c r="L289" s="464"/>
      <c r="M289" s="464"/>
    </row>
    <row r="290" spans="5:13" s="463" customFormat="1" ht="12" customHeight="1">
      <c r="E290" s="464"/>
      <c r="F290" s="464"/>
      <c r="G290" s="464"/>
      <c r="H290" s="464"/>
      <c r="I290" s="464"/>
      <c r="J290" s="464"/>
      <c r="K290" s="464"/>
      <c r="L290" s="464"/>
      <c r="M290" s="464"/>
    </row>
    <row r="291" spans="5:13" s="463" customFormat="1" ht="12" customHeight="1">
      <c r="E291" s="464"/>
      <c r="F291" s="464"/>
      <c r="G291" s="464"/>
      <c r="H291" s="464"/>
      <c r="I291" s="464"/>
      <c r="J291" s="464"/>
      <c r="K291" s="464"/>
      <c r="L291" s="464"/>
      <c r="M291" s="464"/>
    </row>
    <row r="292" spans="5:13" s="463" customFormat="1" ht="12" customHeight="1">
      <c r="E292" s="464"/>
      <c r="F292" s="464"/>
      <c r="G292" s="464"/>
      <c r="H292" s="464"/>
      <c r="I292" s="464"/>
      <c r="J292" s="464"/>
      <c r="K292" s="464"/>
      <c r="L292" s="464"/>
      <c r="M292" s="464"/>
    </row>
    <row r="293" spans="5:13" s="463" customFormat="1" ht="12" customHeight="1">
      <c r="E293" s="464"/>
      <c r="F293" s="464"/>
      <c r="G293" s="464"/>
      <c r="H293" s="464"/>
      <c r="I293" s="464"/>
      <c r="J293" s="464"/>
      <c r="K293" s="464"/>
      <c r="L293" s="464"/>
      <c r="M293" s="464"/>
    </row>
    <row r="294" spans="5:13" s="463" customFormat="1" ht="12" customHeight="1">
      <c r="E294" s="464"/>
      <c r="F294" s="464"/>
      <c r="G294" s="464"/>
      <c r="H294" s="464"/>
      <c r="I294" s="464"/>
      <c r="J294" s="464"/>
      <c r="K294" s="464"/>
      <c r="L294" s="464"/>
      <c r="M294" s="464"/>
    </row>
    <row r="295" spans="5:13" s="463" customFormat="1" ht="12" customHeight="1">
      <c r="E295" s="464"/>
      <c r="F295" s="464"/>
      <c r="G295" s="464"/>
      <c r="H295" s="464"/>
      <c r="I295" s="464"/>
      <c r="J295" s="464"/>
      <c r="K295" s="464"/>
      <c r="L295" s="464"/>
      <c r="M295" s="464"/>
    </row>
    <row r="296" spans="5:13" s="463" customFormat="1" ht="12" customHeight="1">
      <c r="E296" s="464"/>
      <c r="F296" s="464"/>
      <c r="G296" s="464"/>
      <c r="H296" s="464"/>
      <c r="I296" s="464"/>
      <c r="J296" s="464"/>
      <c r="K296" s="464"/>
      <c r="L296" s="464"/>
      <c r="M296" s="464"/>
    </row>
    <row r="297" spans="5:13" s="463" customFormat="1" ht="12" customHeight="1">
      <c r="E297" s="464"/>
      <c r="F297" s="464"/>
      <c r="G297" s="464"/>
      <c r="H297" s="464"/>
      <c r="I297" s="464"/>
      <c r="J297" s="464"/>
      <c r="K297" s="464"/>
      <c r="L297" s="464"/>
      <c r="M297" s="464"/>
    </row>
    <row r="298" spans="5:13" s="463" customFormat="1" ht="12" customHeight="1">
      <c r="E298" s="464"/>
      <c r="F298" s="464"/>
      <c r="G298" s="464"/>
      <c r="H298" s="464"/>
      <c r="I298" s="464"/>
      <c r="J298" s="464"/>
      <c r="K298" s="464"/>
      <c r="L298" s="464"/>
      <c r="M298" s="464"/>
    </row>
    <row r="299" spans="5:13" s="463" customFormat="1" ht="12" customHeight="1">
      <c r="E299" s="464"/>
      <c r="F299" s="464"/>
      <c r="G299" s="464"/>
      <c r="H299" s="464"/>
      <c r="I299" s="464"/>
      <c r="J299" s="464"/>
      <c r="K299" s="464"/>
      <c r="L299" s="464"/>
      <c r="M299" s="464"/>
    </row>
    <row r="300" spans="5:13" s="463" customFormat="1" ht="12" customHeight="1">
      <c r="E300" s="464"/>
      <c r="F300" s="464"/>
      <c r="G300" s="464"/>
      <c r="H300" s="464"/>
      <c r="I300" s="464"/>
      <c r="J300" s="464"/>
      <c r="K300" s="464"/>
      <c r="L300" s="464"/>
      <c r="M300" s="464"/>
    </row>
    <row r="301" spans="5:13" s="463" customFormat="1" ht="12" customHeight="1">
      <c r="E301" s="464"/>
      <c r="F301" s="464"/>
      <c r="G301" s="464"/>
      <c r="H301" s="464"/>
      <c r="I301" s="464"/>
      <c r="J301" s="464"/>
      <c r="K301" s="464"/>
      <c r="L301" s="464"/>
      <c r="M301" s="464"/>
    </row>
    <row r="302" spans="5:13" s="463" customFormat="1" ht="12" customHeight="1">
      <c r="E302" s="464"/>
      <c r="F302" s="464"/>
      <c r="G302" s="464"/>
      <c r="H302" s="464"/>
      <c r="I302" s="464"/>
      <c r="J302" s="464"/>
      <c r="K302" s="464"/>
      <c r="L302" s="464"/>
      <c r="M302" s="464"/>
    </row>
    <row r="303" spans="5:13" s="463" customFormat="1" ht="12" customHeight="1">
      <c r="E303" s="464"/>
      <c r="F303" s="464"/>
      <c r="G303" s="464"/>
      <c r="H303" s="464"/>
      <c r="I303" s="464"/>
      <c r="J303" s="464"/>
      <c r="K303" s="464"/>
      <c r="L303" s="464"/>
      <c r="M303" s="464"/>
    </row>
    <row r="304" spans="5:13" s="463" customFormat="1" ht="12" customHeight="1">
      <c r="E304" s="464"/>
      <c r="F304" s="464"/>
      <c r="G304" s="464"/>
      <c r="H304" s="464"/>
      <c r="I304" s="464"/>
      <c r="J304" s="464"/>
      <c r="K304" s="464"/>
      <c r="L304" s="464"/>
      <c r="M304" s="464"/>
    </row>
    <row r="305" spans="5:13" s="463" customFormat="1" ht="12" customHeight="1">
      <c r="E305" s="464"/>
      <c r="F305" s="464"/>
      <c r="G305" s="464"/>
      <c r="H305" s="464"/>
      <c r="I305" s="464"/>
      <c r="J305" s="464"/>
      <c r="K305" s="464"/>
      <c r="L305" s="464"/>
      <c r="M305" s="464"/>
    </row>
    <row r="306" spans="5:13" s="463" customFormat="1" ht="12" customHeight="1">
      <c r="E306" s="464"/>
      <c r="F306" s="464"/>
      <c r="G306" s="464"/>
      <c r="H306" s="464"/>
      <c r="I306" s="464"/>
      <c r="J306" s="464"/>
      <c r="K306" s="464"/>
      <c r="L306" s="464"/>
      <c r="M306" s="464"/>
    </row>
    <row r="307" spans="5:13" s="463" customFormat="1" ht="12" customHeight="1">
      <c r="E307" s="464"/>
      <c r="F307" s="464"/>
      <c r="G307" s="464"/>
      <c r="H307" s="464"/>
      <c r="I307" s="464"/>
      <c r="J307" s="464"/>
      <c r="K307" s="464"/>
      <c r="L307" s="464"/>
      <c r="M307" s="464"/>
    </row>
    <row r="308" spans="5:13" s="463" customFormat="1" ht="12" customHeight="1">
      <c r="E308" s="464"/>
      <c r="F308" s="464"/>
      <c r="G308" s="464"/>
      <c r="H308" s="464"/>
      <c r="I308" s="464"/>
      <c r="J308" s="464"/>
      <c r="K308" s="464"/>
      <c r="L308" s="464"/>
      <c r="M308" s="464"/>
    </row>
    <row r="309" spans="5:13" s="463" customFormat="1" ht="12" customHeight="1">
      <c r="E309" s="464"/>
      <c r="F309" s="464"/>
      <c r="G309" s="464"/>
      <c r="H309" s="464"/>
      <c r="I309" s="464"/>
      <c r="J309" s="464"/>
      <c r="K309" s="464"/>
      <c r="L309" s="464"/>
      <c r="M309" s="464"/>
    </row>
    <row r="310" spans="5:13" s="463" customFormat="1" ht="12" customHeight="1">
      <c r="E310" s="464"/>
      <c r="F310" s="464"/>
      <c r="G310" s="464"/>
      <c r="H310" s="464"/>
      <c r="I310" s="464"/>
      <c r="J310" s="464"/>
      <c r="K310" s="464"/>
      <c r="L310" s="464"/>
      <c r="M310" s="464"/>
    </row>
    <row r="311" spans="5:13" s="463" customFormat="1" ht="12" customHeight="1">
      <c r="E311" s="464"/>
      <c r="F311" s="464"/>
      <c r="G311" s="464"/>
      <c r="H311" s="464"/>
      <c r="I311" s="464"/>
      <c r="J311" s="464"/>
      <c r="K311" s="464"/>
      <c r="L311" s="464"/>
      <c r="M311" s="464"/>
    </row>
    <row r="312" spans="5:13" s="463" customFormat="1" ht="12" customHeight="1">
      <c r="E312" s="464"/>
      <c r="F312" s="464"/>
      <c r="G312" s="464"/>
      <c r="H312" s="464"/>
      <c r="I312" s="464"/>
      <c r="J312" s="464"/>
      <c r="K312" s="464"/>
      <c r="L312" s="464"/>
      <c r="M312" s="464"/>
    </row>
    <row r="313" spans="5:13" s="463" customFormat="1" ht="12" customHeight="1">
      <c r="E313" s="464"/>
      <c r="F313" s="464"/>
      <c r="G313" s="464"/>
      <c r="H313" s="464"/>
      <c r="I313" s="464"/>
      <c r="J313" s="464"/>
      <c r="K313" s="464"/>
      <c r="L313" s="464"/>
      <c r="M313" s="464"/>
    </row>
    <row r="314" spans="5:13" s="463" customFormat="1" ht="12" customHeight="1">
      <c r="E314" s="464"/>
      <c r="F314" s="464"/>
      <c r="G314" s="464"/>
      <c r="H314" s="464"/>
      <c r="I314" s="464"/>
      <c r="J314" s="464"/>
      <c r="K314" s="464"/>
      <c r="L314" s="464"/>
      <c r="M314" s="464"/>
    </row>
    <row r="315" spans="5:13" s="463" customFormat="1" ht="12" customHeight="1">
      <c r="E315" s="464"/>
      <c r="F315" s="464"/>
      <c r="G315" s="464"/>
      <c r="H315" s="464"/>
      <c r="I315" s="464"/>
      <c r="J315" s="464"/>
      <c r="K315" s="464"/>
      <c r="L315" s="464"/>
      <c r="M315" s="464"/>
    </row>
    <row r="316" spans="5:13" s="463" customFormat="1" ht="12" customHeight="1">
      <c r="E316" s="464"/>
      <c r="F316" s="464"/>
      <c r="G316" s="464"/>
      <c r="H316" s="464"/>
      <c r="I316" s="464"/>
      <c r="J316" s="464"/>
      <c r="K316" s="464"/>
      <c r="L316" s="464"/>
      <c r="M316" s="464"/>
    </row>
    <row r="317" spans="5:13" s="463" customFormat="1" ht="12" customHeight="1">
      <c r="E317" s="464"/>
      <c r="F317" s="464"/>
      <c r="G317" s="464"/>
      <c r="H317" s="464"/>
      <c r="I317" s="464"/>
      <c r="J317" s="464"/>
      <c r="K317" s="464"/>
      <c r="L317" s="464"/>
      <c r="M317" s="464"/>
    </row>
    <row r="318" spans="5:13" s="463" customFormat="1" ht="12" customHeight="1">
      <c r="E318" s="464"/>
      <c r="F318" s="464"/>
      <c r="G318" s="464"/>
      <c r="H318" s="464"/>
      <c r="I318" s="464"/>
      <c r="J318" s="464"/>
      <c r="K318" s="464"/>
      <c r="L318" s="464"/>
      <c r="M318" s="464"/>
    </row>
    <row r="319" spans="5:13" s="463" customFormat="1" ht="12" customHeight="1">
      <c r="E319" s="464"/>
      <c r="F319" s="464"/>
      <c r="G319" s="464"/>
      <c r="H319" s="464"/>
      <c r="I319" s="464"/>
      <c r="J319" s="464"/>
      <c r="K319" s="464"/>
      <c r="L319" s="464"/>
      <c r="M319" s="464"/>
    </row>
    <row r="320" spans="5:13" s="463" customFormat="1" ht="12" customHeight="1">
      <c r="E320" s="464"/>
      <c r="F320" s="464"/>
      <c r="G320" s="464"/>
      <c r="H320" s="464"/>
      <c r="I320" s="464"/>
      <c r="J320" s="464"/>
      <c r="K320" s="464"/>
      <c r="L320" s="464"/>
      <c r="M320" s="464"/>
    </row>
    <row r="321" spans="5:13" s="463" customFormat="1" ht="12" customHeight="1">
      <c r="E321" s="464"/>
      <c r="F321" s="464"/>
      <c r="G321" s="464"/>
      <c r="H321" s="464"/>
      <c r="I321" s="464"/>
      <c r="J321" s="464"/>
      <c r="K321" s="464"/>
      <c r="L321" s="464"/>
      <c r="M321" s="464"/>
    </row>
    <row r="322" spans="5:13" s="463" customFormat="1" ht="12" customHeight="1">
      <c r="E322" s="464"/>
      <c r="F322" s="464"/>
      <c r="G322" s="464"/>
      <c r="H322" s="464"/>
      <c r="I322" s="464"/>
      <c r="J322" s="464"/>
      <c r="K322" s="464"/>
      <c r="L322" s="464"/>
      <c r="M322" s="464"/>
    </row>
    <row r="323" spans="5:13" s="463" customFormat="1" ht="12" customHeight="1">
      <c r="E323" s="464"/>
      <c r="F323" s="464"/>
      <c r="G323" s="464"/>
      <c r="H323" s="464"/>
      <c r="I323" s="464"/>
      <c r="J323" s="464"/>
      <c r="K323" s="464"/>
      <c r="L323" s="464"/>
      <c r="M323" s="464"/>
    </row>
    <row r="324" spans="5:13" s="463" customFormat="1" ht="12" customHeight="1">
      <c r="E324" s="464"/>
      <c r="F324" s="464"/>
      <c r="G324" s="464"/>
      <c r="H324" s="464"/>
      <c r="I324" s="464"/>
      <c r="J324" s="464"/>
      <c r="K324" s="464"/>
      <c r="L324" s="464"/>
      <c r="M324" s="464"/>
    </row>
    <row r="325" spans="5:13" s="463" customFormat="1" ht="12" customHeight="1">
      <c r="E325" s="464"/>
      <c r="F325" s="464"/>
      <c r="G325" s="464"/>
      <c r="H325" s="464"/>
      <c r="I325" s="464"/>
      <c r="J325" s="464"/>
      <c r="K325" s="464"/>
      <c r="L325" s="464"/>
      <c r="M325" s="464"/>
    </row>
    <row r="326" spans="5:13" s="463" customFormat="1" ht="12" customHeight="1">
      <c r="E326" s="464"/>
      <c r="F326" s="464"/>
      <c r="G326" s="464"/>
      <c r="H326" s="464"/>
      <c r="I326" s="464"/>
      <c r="J326" s="464"/>
      <c r="K326" s="464"/>
      <c r="L326" s="464"/>
      <c r="M326" s="464"/>
    </row>
    <row r="327" spans="5:13" s="463" customFormat="1" ht="12" customHeight="1">
      <c r="E327" s="464"/>
      <c r="F327" s="464"/>
      <c r="G327" s="464"/>
      <c r="H327" s="464"/>
      <c r="I327" s="464"/>
      <c r="J327" s="464"/>
      <c r="K327" s="464"/>
      <c r="L327" s="464"/>
      <c r="M327" s="464"/>
    </row>
    <row r="328" spans="5:13" s="463" customFormat="1" ht="12" customHeight="1">
      <c r="E328" s="464"/>
      <c r="F328" s="464"/>
      <c r="G328" s="464"/>
      <c r="H328" s="464"/>
      <c r="I328" s="464"/>
      <c r="J328" s="464"/>
      <c r="K328" s="464"/>
      <c r="L328" s="464"/>
      <c r="M328" s="464"/>
    </row>
    <row r="329" spans="5:13" s="463" customFormat="1" ht="12" customHeight="1">
      <c r="E329" s="464"/>
      <c r="F329" s="464"/>
      <c r="G329" s="464"/>
      <c r="H329" s="464"/>
      <c r="I329" s="464"/>
      <c r="J329" s="464"/>
      <c r="K329" s="464"/>
      <c r="L329" s="464"/>
      <c r="M329" s="464"/>
    </row>
    <row r="330" spans="5:13" s="463" customFormat="1" ht="12" customHeight="1">
      <c r="E330" s="464"/>
      <c r="F330" s="464"/>
      <c r="G330" s="464"/>
      <c r="H330" s="464"/>
      <c r="I330" s="464"/>
      <c r="J330" s="464"/>
      <c r="K330" s="464"/>
      <c r="L330" s="464"/>
      <c r="M330" s="464"/>
    </row>
    <row r="331" spans="5:13" s="463" customFormat="1" ht="12" customHeight="1">
      <c r="E331" s="464"/>
      <c r="F331" s="464"/>
      <c r="G331" s="464"/>
      <c r="H331" s="464"/>
      <c r="I331" s="464"/>
      <c r="J331" s="464"/>
      <c r="K331" s="464"/>
      <c r="L331" s="464"/>
      <c r="M331" s="464"/>
    </row>
    <row r="332" spans="5:13" s="463" customFormat="1" ht="12" customHeight="1">
      <c r="E332" s="464"/>
      <c r="F332" s="464"/>
      <c r="G332" s="464"/>
      <c r="H332" s="464"/>
      <c r="I332" s="464"/>
      <c r="J332" s="464"/>
      <c r="K332" s="464"/>
      <c r="L332" s="464"/>
      <c r="M332" s="464"/>
    </row>
    <row r="333" spans="5:13" s="463" customFormat="1" ht="12" customHeight="1">
      <c r="E333" s="464"/>
      <c r="F333" s="464"/>
      <c r="G333" s="464"/>
      <c r="H333" s="464"/>
      <c r="I333" s="464"/>
      <c r="J333" s="464"/>
      <c r="K333" s="464"/>
      <c r="L333" s="464"/>
      <c r="M333" s="464"/>
    </row>
    <row r="334" spans="5:13" s="463" customFormat="1" ht="12" customHeight="1">
      <c r="E334" s="464"/>
      <c r="F334" s="464"/>
      <c r="G334" s="464"/>
      <c r="H334" s="464"/>
      <c r="I334" s="464"/>
      <c r="J334" s="464"/>
      <c r="K334" s="464"/>
      <c r="L334" s="464"/>
      <c r="M334" s="464"/>
    </row>
    <row r="335" spans="5:13" s="463" customFormat="1" ht="12" customHeight="1">
      <c r="E335" s="464"/>
      <c r="F335" s="464"/>
      <c r="G335" s="464"/>
      <c r="H335" s="464"/>
      <c r="I335" s="464"/>
      <c r="J335" s="464"/>
      <c r="K335" s="464"/>
      <c r="L335" s="464"/>
      <c r="M335" s="464"/>
    </row>
    <row r="336" spans="5:13" s="463" customFormat="1" ht="12" customHeight="1">
      <c r="E336" s="464"/>
      <c r="F336" s="464"/>
      <c r="G336" s="464"/>
      <c r="H336" s="464"/>
      <c r="I336" s="464"/>
      <c r="J336" s="464"/>
      <c r="K336" s="464"/>
      <c r="L336" s="464"/>
      <c r="M336" s="464"/>
    </row>
    <row r="337" spans="5:13" s="463" customFormat="1" ht="12" customHeight="1">
      <c r="E337" s="464"/>
      <c r="F337" s="464"/>
      <c r="G337" s="464"/>
      <c r="H337" s="464"/>
      <c r="I337" s="464"/>
      <c r="J337" s="464"/>
      <c r="K337" s="464"/>
      <c r="L337" s="464"/>
      <c r="M337" s="464"/>
    </row>
    <row r="338" spans="5:13" s="463" customFormat="1" ht="12" customHeight="1">
      <c r="E338" s="464"/>
      <c r="F338" s="464"/>
      <c r="G338" s="464"/>
      <c r="H338" s="464"/>
      <c r="I338" s="464"/>
      <c r="J338" s="464"/>
      <c r="K338" s="464"/>
      <c r="L338" s="464"/>
      <c r="M338" s="464"/>
    </row>
    <row r="339" spans="5:13" s="463" customFormat="1" ht="12" customHeight="1">
      <c r="E339" s="464"/>
      <c r="F339" s="464"/>
      <c r="G339" s="464"/>
      <c r="H339" s="464"/>
      <c r="I339" s="464"/>
      <c r="J339" s="464"/>
      <c r="K339" s="464"/>
      <c r="L339" s="464"/>
      <c r="M339" s="464"/>
    </row>
    <row r="340" spans="5:13" s="463" customFormat="1" ht="12" customHeight="1">
      <c r="E340" s="464"/>
      <c r="F340" s="464"/>
      <c r="G340" s="464"/>
      <c r="H340" s="464"/>
      <c r="I340" s="464"/>
      <c r="J340" s="464"/>
      <c r="K340" s="464"/>
      <c r="L340" s="464"/>
      <c r="M340" s="464"/>
    </row>
    <row r="341" spans="5:13" s="463" customFormat="1" ht="12" customHeight="1">
      <c r="E341" s="464"/>
      <c r="F341" s="464"/>
      <c r="G341" s="464"/>
      <c r="H341" s="464"/>
      <c r="I341" s="464"/>
      <c r="J341" s="464"/>
      <c r="K341" s="464"/>
      <c r="L341" s="464"/>
      <c r="M341" s="464"/>
    </row>
    <row r="342" spans="5:13" s="463" customFormat="1" ht="12" customHeight="1">
      <c r="E342" s="464"/>
      <c r="F342" s="464"/>
      <c r="G342" s="464"/>
      <c r="H342" s="464"/>
      <c r="I342" s="464"/>
      <c r="J342" s="464"/>
      <c r="K342" s="464"/>
      <c r="L342" s="464"/>
      <c r="M342" s="464"/>
    </row>
    <row r="343" spans="5:13" s="463" customFormat="1" ht="12" customHeight="1">
      <c r="E343" s="464"/>
      <c r="F343" s="464"/>
      <c r="G343" s="464"/>
      <c r="H343" s="464"/>
      <c r="I343" s="464"/>
      <c r="J343" s="464"/>
      <c r="K343" s="464"/>
      <c r="L343" s="464"/>
      <c r="M343" s="464"/>
    </row>
    <row r="344" spans="5:13" s="463" customFormat="1" ht="12" customHeight="1">
      <c r="E344" s="464"/>
      <c r="F344" s="464"/>
      <c r="G344" s="464"/>
      <c r="H344" s="464"/>
      <c r="I344" s="464"/>
      <c r="J344" s="464"/>
      <c r="K344" s="464"/>
      <c r="L344" s="464"/>
      <c r="M344" s="464"/>
    </row>
    <row r="345" spans="5:13" s="463" customFormat="1" ht="12" customHeight="1">
      <c r="E345" s="464"/>
      <c r="F345" s="464"/>
      <c r="G345" s="464"/>
      <c r="H345" s="464"/>
      <c r="I345" s="464"/>
      <c r="J345" s="464"/>
      <c r="K345" s="464"/>
      <c r="L345" s="464"/>
      <c r="M345" s="464"/>
    </row>
    <row r="346" spans="5:13" s="463" customFormat="1" ht="12" customHeight="1">
      <c r="E346" s="464"/>
      <c r="F346" s="464"/>
      <c r="G346" s="464"/>
      <c r="H346" s="464"/>
      <c r="I346" s="464"/>
      <c r="J346" s="464"/>
      <c r="K346" s="464"/>
      <c r="L346" s="464"/>
      <c r="M346" s="464"/>
    </row>
    <row r="347" spans="5:13" s="463" customFormat="1" ht="12" customHeight="1">
      <c r="E347" s="464"/>
      <c r="F347" s="464"/>
      <c r="G347" s="464"/>
      <c r="H347" s="464"/>
      <c r="I347" s="464"/>
      <c r="J347" s="464"/>
      <c r="K347" s="464"/>
      <c r="L347" s="464"/>
      <c r="M347" s="464"/>
    </row>
    <row r="348" spans="5:13" s="463" customFormat="1" ht="12" customHeight="1">
      <c r="E348" s="464"/>
      <c r="F348" s="464"/>
      <c r="G348" s="464"/>
      <c r="H348" s="464"/>
      <c r="I348" s="464"/>
      <c r="J348" s="464"/>
      <c r="K348" s="464"/>
      <c r="L348" s="464"/>
      <c r="M348" s="464"/>
    </row>
    <row r="349" spans="5:13" s="463" customFormat="1" ht="12" customHeight="1">
      <c r="E349" s="464"/>
      <c r="F349" s="464"/>
      <c r="G349" s="464"/>
      <c r="H349" s="464"/>
      <c r="I349" s="464"/>
      <c r="J349" s="464"/>
      <c r="K349" s="464"/>
      <c r="L349" s="464"/>
      <c r="M349" s="464"/>
    </row>
    <row r="350" spans="5:13" s="463" customFormat="1" ht="12" customHeight="1">
      <c r="E350" s="464"/>
      <c r="F350" s="464"/>
      <c r="G350" s="464"/>
      <c r="H350" s="464"/>
      <c r="I350" s="464"/>
      <c r="J350" s="464"/>
      <c r="K350" s="464"/>
      <c r="L350" s="464"/>
      <c r="M350" s="464"/>
    </row>
    <row r="351" spans="5:13" s="463" customFormat="1" ht="12" customHeight="1">
      <c r="E351" s="464"/>
      <c r="F351" s="464"/>
      <c r="G351" s="464"/>
      <c r="H351" s="464"/>
      <c r="I351" s="464"/>
      <c r="J351" s="464"/>
      <c r="K351" s="464"/>
      <c r="L351" s="464"/>
      <c r="M351" s="464"/>
    </row>
    <row r="352" spans="5:13" s="463" customFormat="1" ht="12" customHeight="1">
      <c r="E352" s="464"/>
      <c r="F352" s="464"/>
      <c r="G352" s="464"/>
      <c r="H352" s="464"/>
      <c r="I352" s="464"/>
      <c r="J352" s="464"/>
      <c r="K352" s="464"/>
      <c r="L352" s="464"/>
      <c r="M352" s="464"/>
    </row>
    <row r="353" spans="5:13" s="463" customFormat="1" ht="12" customHeight="1">
      <c r="E353" s="464"/>
      <c r="F353" s="464"/>
      <c r="G353" s="464"/>
      <c r="H353" s="464"/>
      <c r="I353" s="464"/>
      <c r="J353" s="464"/>
      <c r="K353" s="464"/>
      <c r="L353" s="464"/>
      <c r="M353" s="464"/>
    </row>
    <row r="354" spans="5:13" s="463" customFormat="1" ht="12" customHeight="1">
      <c r="E354" s="464"/>
      <c r="F354" s="464"/>
      <c r="G354" s="464"/>
      <c r="H354" s="464"/>
      <c r="I354" s="464"/>
      <c r="J354" s="464"/>
      <c r="K354" s="464"/>
      <c r="L354" s="464"/>
      <c r="M354" s="464"/>
    </row>
    <row r="355" spans="5:13" s="463" customFormat="1" ht="12" customHeight="1">
      <c r="E355" s="464"/>
      <c r="F355" s="464"/>
      <c r="G355" s="464"/>
      <c r="H355" s="464"/>
      <c r="I355" s="464"/>
      <c r="J355" s="464"/>
      <c r="K355" s="464"/>
      <c r="L355" s="464"/>
      <c r="M355" s="464"/>
    </row>
    <row r="356" spans="5:13" s="463" customFormat="1" ht="12" customHeight="1">
      <c r="E356" s="464"/>
      <c r="F356" s="464"/>
      <c r="G356" s="464"/>
      <c r="H356" s="464"/>
      <c r="I356" s="464"/>
      <c r="J356" s="464"/>
      <c r="K356" s="464"/>
      <c r="L356" s="464"/>
      <c r="M356" s="464"/>
    </row>
    <row r="357" spans="5:13" s="463" customFormat="1" ht="12" customHeight="1">
      <c r="E357" s="464"/>
      <c r="F357" s="464"/>
      <c r="G357" s="464"/>
      <c r="H357" s="464"/>
      <c r="I357" s="464"/>
      <c r="J357" s="464"/>
      <c r="K357" s="464"/>
      <c r="L357" s="464"/>
      <c r="M357" s="464"/>
    </row>
    <row r="358" spans="5:13" s="463" customFormat="1" ht="12" customHeight="1">
      <c r="E358" s="464"/>
      <c r="F358" s="464"/>
      <c r="G358" s="464"/>
      <c r="H358" s="464"/>
      <c r="I358" s="464"/>
      <c r="J358" s="464"/>
      <c r="K358" s="464"/>
      <c r="L358" s="464"/>
      <c r="M358" s="464"/>
    </row>
    <row r="359" spans="5:13" s="463" customFormat="1" ht="12" customHeight="1">
      <c r="E359" s="464"/>
      <c r="F359" s="464"/>
      <c r="G359" s="464"/>
      <c r="H359" s="464"/>
      <c r="I359" s="464"/>
      <c r="J359" s="464"/>
      <c r="K359" s="464"/>
      <c r="L359" s="464"/>
      <c r="M359" s="464"/>
    </row>
    <row r="360" spans="5:13" s="463" customFormat="1" ht="12" customHeight="1">
      <c r="E360" s="464"/>
      <c r="F360" s="464"/>
      <c r="G360" s="464"/>
      <c r="H360" s="464"/>
      <c r="I360" s="464"/>
      <c r="J360" s="464"/>
      <c r="K360" s="464"/>
      <c r="L360" s="464"/>
      <c r="M360" s="464"/>
    </row>
    <row r="361" spans="5:13" s="463" customFormat="1" ht="12" customHeight="1">
      <c r="E361" s="464"/>
      <c r="F361" s="464"/>
      <c r="G361" s="464"/>
      <c r="H361" s="464"/>
      <c r="I361" s="464"/>
      <c r="J361" s="464"/>
      <c r="K361" s="464"/>
      <c r="L361" s="464"/>
      <c r="M361" s="464"/>
    </row>
    <row r="362" spans="5:13" s="463" customFormat="1" ht="12" customHeight="1">
      <c r="E362" s="464"/>
      <c r="F362" s="464"/>
      <c r="G362" s="464"/>
      <c r="H362" s="464"/>
      <c r="I362" s="464"/>
      <c r="J362" s="464"/>
      <c r="K362" s="464"/>
      <c r="L362" s="464"/>
      <c r="M362" s="464"/>
    </row>
    <row r="363" spans="5:13" s="463" customFormat="1" ht="12" customHeight="1">
      <c r="E363" s="464"/>
      <c r="F363" s="464"/>
      <c r="G363" s="464"/>
      <c r="H363" s="464"/>
      <c r="I363" s="464"/>
      <c r="J363" s="464"/>
      <c r="K363" s="464"/>
      <c r="L363" s="464"/>
      <c r="M363" s="464"/>
    </row>
    <row r="364" spans="5:13" s="463" customFormat="1" ht="12" customHeight="1">
      <c r="E364" s="464"/>
      <c r="F364" s="464"/>
      <c r="G364" s="464"/>
      <c r="H364" s="464"/>
      <c r="I364" s="464"/>
      <c r="J364" s="464"/>
      <c r="K364" s="464"/>
      <c r="L364" s="464"/>
      <c r="M364" s="464"/>
    </row>
    <row r="365" spans="5:13" s="463" customFormat="1" ht="12" customHeight="1">
      <c r="E365" s="464"/>
      <c r="F365" s="464"/>
      <c r="G365" s="464"/>
      <c r="H365" s="464"/>
      <c r="I365" s="464"/>
      <c r="J365" s="464"/>
      <c r="K365" s="464"/>
      <c r="L365" s="464"/>
      <c r="M365" s="464"/>
    </row>
    <row r="366" spans="5:13" s="463" customFormat="1" ht="12" customHeight="1">
      <c r="E366" s="464"/>
      <c r="F366" s="464"/>
      <c r="G366" s="464"/>
      <c r="H366" s="464"/>
      <c r="I366" s="464"/>
      <c r="J366" s="464"/>
      <c r="K366" s="464"/>
      <c r="L366" s="464"/>
      <c r="M366" s="464"/>
    </row>
    <row r="367" spans="5:13" s="463" customFormat="1" ht="12" customHeight="1">
      <c r="E367" s="464"/>
      <c r="F367" s="464"/>
      <c r="G367" s="464"/>
      <c r="H367" s="464"/>
      <c r="I367" s="464"/>
      <c r="J367" s="464"/>
      <c r="K367" s="464"/>
      <c r="L367" s="464"/>
      <c r="M367" s="464"/>
    </row>
    <row r="368" spans="5:13" s="463" customFormat="1" ht="12" customHeight="1">
      <c r="E368" s="464"/>
      <c r="F368" s="464"/>
      <c r="G368" s="464"/>
      <c r="H368" s="464"/>
      <c r="I368" s="464"/>
      <c r="J368" s="464"/>
      <c r="K368" s="464"/>
      <c r="L368" s="464"/>
      <c r="M368" s="464"/>
    </row>
    <row r="369" spans="5:13" s="463" customFormat="1" ht="12" customHeight="1">
      <c r="E369" s="464"/>
      <c r="F369" s="464"/>
      <c r="G369" s="464"/>
      <c r="H369" s="464"/>
      <c r="I369" s="464"/>
      <c r="J369" s="464"/>
      <c r="K369" s="464"/>
      <c r="L369" s="464"/>
      <c r="M369" s="464"/>
    </row>
    <row r="370" spans="5:13" s="463" customFormat="1" ht="12" customHeight="1">
      <c r="E370" s="464"/>
      <c r="F370" s="464"/>
      <c r="G370" s="464"/>
      <c r="H370" s="464"/>
      <c r="I370" s="464"/>
      <c r="J370" s="464"/>
      <c r="K370" s="464"/>
      <c r="L370" s="464"/>
      <c r="M370" s="464"/>
    </row>
    <row r="371" spans="5:13" s="463" customFormat="1" ht="12" customHeight="1">
      <c r="E371" s="464"/>
      <c r="F371" s="464"/>
      <c r="G371" s="464"/>
      <c r="H371" s="464"/>
      <c r="I371" s="464"/>
      <c r="J371" s="464"/>
      <c r="K371" s="464"/>
      <c r="L371" s="464"/>
      <c r="M371" s="464"/>
    </row>
    <row r="372" spans="5:13" s="463" customFormat="1" ht="12" customHeight="1">
      <c r="E372" s="464"/>
      <c r="F372" s="464"/>
      <c r="G372" s="464"/>
      <c r="H372" s="464"/>
      <c r="I372" s="464"/>
      <c r="J372" s="464"/>
      <c r="K372" s="464"/>
      <c r="L372" s="464"/>
      <c r="M372" s="464"/>
    </row>
    <row r="373" spans="5:13" s="463" customFormat="1" ht="12" customHeight="1">
      <c r="E373" s="464"/>
      <c r="F373" s="464"/>
      <c r="G373" s="464"/>
      <c r="H373" s="464"/>
      <c r="I373" s="464"/>
      <c r="J373" s="464"/>
      <c r="K373" s="464"/>
      <c r="L373" s="464"/>
      <c r="M373" s="464"/>
    </row>
    <row r="374" spans="5:13" s="463" customFormat="1" ht="12" customHeight="1">
      <c r="E374" s="464"/>
      <c r="F374" s="464"/>
      <c r="G374" s="464"/>
      <c r="H374" s="464"/>
      <c r="I374" s="464"/>
      <c r="J374" s="464"/>
      <c r="K374" s="464"/>
      <c r="L374" s="464"/>
      <c r="M374" s="464"/>
    </row>
    <row r="375" spans="5:13" s="463" customFormat="1" ht="12" customHeight="1">
      <c r="E375" s="464"/>
      <c r="F375" s="464"/>
      <c r="G375" s="464"/>
      <c r="H375" s="464"/>
      <c r="I375" s="464"/>
      <c r="J375" s="464"/>
      <c r="K375" s="464"/>
      <c r="L375" s="464"/>
      <c r="M375" s="464"/>
    </row>
    <row r="376" spans="5:13" s="463" customFormat="1" ht="12" customHeight="1">
      <c r="E376" s="464"/>
      <c r="F376" s="464"/>
      <c r="G376" s="464"/>
      <c r="H376" s="464"/>
      <c r="I376" s="464"/>
      <c r="J376" s="464"/>
      <c r="K376" s="464"/>
      <c r="L376" s="464"/>
      <c r="M376" s="464"/>
    </row>
    <row r="377" spans="5:13" s="463" customFormat="1" ht="12" customHeight="1">
      <c r="E377" s="464"/>
      <c r="F377" s="464"/>
      <c r="G377" s="464"/>
      <c r="H377" s="464"/>
      <c r="I377" s="464"/>
      <c r="J377" s="464"/>
      <c r="K377" s="464"/>
      <c r="L377" s="464"/>
      <c r="M377" s="464"/>
    </row>
    <row r="378" spans="5:13" s="463" customFormat="1" ht="12" customHeight="1">
      <c r="E378" s="464"/>
      <c r="F378" s="464"/>
      <c r="G378" s="464"/>
      <c r="H378" s="464"/>
      <c r="I378" s="464"/>
      <c r="J378" s="464"/>
      <c r="K378" s="464"/>
      <c r="L378" s="464"/>
      <c r="M378" s="464"/>
    </row>
    <row r="379" spans="5:13" s="463" customFormat="1" ht="12" customHeight="1">
      <c r="E379" s="464"/>
      <c r="F379" s="464"/>
      <c r="G379" s="464"/>
      <c r="H379" s="464"/>
      <c r="I379" s="464"/>
      <c r="J379" s="464"/>
      <c r="K379" s="464"/>
      <c r="L379" s="464"/>
      <c r="M379" s="464"/>
    </row>
    <row r="380" spans="5:13" s="463" customFormat="1" ht="12" customHeight="1">
      <c r="E380" s="464"/>
      <c r="F380" s="464"/>
      <c r="G380" s="464"/>
      <c r="H380" s="464"/>
      <c r="I380" s="464"/>
      <c r="J380" s="464"/>
      <c r="K380" s="464"/>
      <c r="L380" s="464"/>
      <c r="M380" s="464"/>
    </row>
    <row r="381" spans="5:13" s="463" customFormat="1" ht="12" customHeight="1">
      <c r="E381" s="464"/>
      <c r="F381" s="464"/>
      <c r="G381" s="464"/>
      <c r="H381" s="464"/>
      <c r="I381" s="464"/>
      <c r="J381" s="464"/>
      <c r="K381" s="464"/>
      <c r="L381" s="464"/>
      <c r="M381" s="464"/>
    </row>
    <row r="382" spans="5:13" s="463" customFormat="1" ht="12" customHeight="1">
      <c r="E382" s="464"/>
      <c r="F382" s="464"/>
      <c r="G382" s="464"/>
      <c r="H382" s="464"/>
      <c r="I382" s="464"/>
      <c r="J382" s="464"/>
      <c r="K382" s="464"/>
      <c r="L382" s="464"/>
      <c r="M382" s="464"/>
    </row>
    <row r="383" spans="5:13" s="463" customFormat="1" ht="12" customHeight="1">
      <c r="E383" s="464"/>
      <c r="F383" s="464"/>
      <c r="G383" s="464"/>
      <c r="H383" s="464"/>
      <c r="I383" s="464"/>
      <c r="J383" s="464"/>
      <c r="K383" s="464"/>
      <c r="L383" s="464"/>
      <c r="M383" s="464"/>
    </row>
    <row r="384" spans="5:13" s="463" customFormat="1" ht="12" customHeight="1">
      <c r="E384" s="464"/>
      <c r="F384" s="464"/>
      <c r="G384" s="464"/>
      <c r="H384" s="464"/>
      <c r="I384" s="464"/>
      <c r="J384" s="464"/>
      <c r="K384" s="464"/>
      <c r="L384" s="464"/>
      <c r="M384" s="464"/>
    </row>
    <row r="385" spans="5:13" s="463" customFormat="1" ht="12" customHeight="1">
      <c r="E385" s="464"/>
      <c r="F385" s="464"/>
      <c r="G385" s="464"/>
      <c r="H385" s="464"/>
      <c r="I385" s="464"/>
      <c r="J385" s="464"/>
      <c r="K385" s="464"/>
      <c r="L385" s="464"/>
      <c r="M385" s="464"/>
    </row>
    <row r="386" spans="5:13" s="463" customFormat="1" ht="12" customHeight="1">
      <c r="E386" s="464"/>
      <c r="F386" s="464"/>
      <c r="G386" s="464"/>
      <c r="H386" s="464"/>
      <c r="I386" s="464"/>
      <c r="J386" s="464"/>
      <c r="K386" s="464"/>
      <c r="L386" s="464"/>
      <c r="M386" s="464"/>
    </row>
    <row r="387" spans="5:13" s="463" customFormat="1" ht="12" customHeight="1">
      <c r="E387" s="464"/>
      <c r="F387" s="464"/>
      <c r="G387" s="464"/>
      <c r="H387" s="464"/>
      <c r="I387" s="464"/>
      <c r="J387" s="464"/>
      <c r="K387" s="464"/>
      <c r="L387" s="464"/>
      <c r="M387" s="464"/>
    </row>
    <row r="388" spans="5:13" s="463" customFormat="1" ht="12" customHeight="1">
      <c r="E388" s="464"/>
      <c r="F388" s="464"/>
      <c r="G388" s="464"/>
      <c r="H388" s="464"/>
      <c r="I388" s="464"/>
      <c r="J388" s="464"/>
      <c r="K388" s="464"/>
      <c r="L388" s="464"/>
      <c r="M388" s="464"/>
    </row>
    <row r="389" spans="5:13" s="463" customFormat="1" ht="12" customHeight="1">
      <c r="E389" s="464"/>
      <c r="F389" s="464"/>
      <c r="G389" s="464"/>
      <c r="H389" s="464"/>
      <c r="I389" s="464"/>
      <c r="J389" s="464"/>
      <c r="K389" s="464"/>
      <c r="L389" s="464"/>
      <c r="M389" s="464"/>
    </row>
    <row r="390" spans="5:13" s="463" customFormat="1" ht="12" customHeight="1">
      <c r="E390" s="464"/>
      <c r="F390" s="464"/>
      <c r="G390" s="464"/>
      <c r="H390" s="464"/>
      <c r="I390" s="464"/>
      <c r="J390" s="464"/>
      <c r="K390" s="464"/>
      <c r="L390" s="464"/>
      <c r="M390" s="464"/>
    </row>
    <row r="391" spans="5:13" s="463" customFormat="1" ht="12" customHeight="1">
      <c r="E391" s="464"/>
      <c r="F391" s="464"/>
      <c r="G391" s="464"/>
      <c r="H391" s="464"/>
      <c r="I391" s="464"/>
      <c r="J391" s="464"/>
      <c r="K391" s="464"/>
      <c r="L391" s="464"/>
      <c r="M391" s="464"/>
    </row>
    <row r="392" spans="5:13" s="463" customFormat="1" ht="12" customHeight="1">
      <c r="E392" s="464"/>
      <c r="F392" s="464"/>
      <c r="G392" s="464"/>
      <c r="H392" s="464"/>
      <c r="I392" s="464"/>
      <c r="J392" s="464"/>
      <c r="K392" s="464"/>
      <c r="L392" s="464"/>
      <c r="M392" s="464"/>
    </row>
    <row r="393" spans="5:13" s="463" customFormat="1" ht="12" customHeight="1">
      <c r="E393" s="464"/>
      <c r="F393" s="464"/>
      <c r="G393" s="464"/>
      <c r="H393" s="464"/>
      <c r="I393" s="464"/>
      <c r="J393" s="464"/>
      <c r="K393" s="464"/>
      <c r="L393" s="464"/>
      <c r="M393" s="464"/>
    </row>
    <row r="394" spans="5:13" s="463" customFormat="1" ht="12" customHeight="1">
      <c r="E394" s="464"/>
      <c r="F394" s="464"/>
      <c r="G394" s="464"/>
      <c r="H394" s="464"/>
      <c r="I394" s="464"/>
      <c r="J394" s="464"/>
      <c r="K394" s="464"/>
      <c r="L394" s="464"/>
      <c r="M394" s="464"/>
    </row>
    <row r="395" spans="5:13" s="463" customFormat="1" ht="12" customHeight="1">
      <c r="E395" s="464"/>
      <c r="F395" s="464"/>
      <c r="G395" s="464"/>
      <c r="H395" s="464"/>
      <c r="I395" s="464"/>
      <c r="J395" s="464"/>
      <c r="K395" s="464"/>
      <c r="L395" s="464"/>
      <c r="M395" s="464"/>
    </row>
    <row r="396" spans="5:13" s="463" customFormat="1" ht="12" customHeight="1">
      <c r="E396" s="464"/>
      <c r="F396" s="464"/>
      <c r="G396" s="464"/>
      <c r="H396" s="464"/>
      <c r="I396" s="464"/>
      <c r="J396" s="464"/>
      <c r="K396" s="464"/>
      <c r="L396" s="464"/>
      <c r="M396" s="464"/>
    </row>
    <row r="397" spans="5:13" s="463" customFormat="1" ht="12" customHeight="1">
      <c r="E397" s="464"/>
      <c r="F397" s="464"/>
      <c r="G397" s="464"/>
      <c r="H397" s="464"/>
      <c r="I397" s="464"/>
      <c r="J397" s="464"/>
      <c r="K397" s="464"/>
      <c r="L397" s="464"/>
      <c r="M397" s="464"/>
    </row>
    <row r="398" spans="5:13" s="463" customFormat="1" ht="12" customHeight="1">
      <c r="E398" s="464"/>
      <c r="F398" s="464"/>
      <c r="G398" s="464"/>
      <c r="H398" s="464"/>
      <c r="I398" s="464"/>
      <c r="J398" s="464"/>
      <c r="K398" s="464"/>
      <c r="L398" s="464"/>
      <c r="M398" s="464"/>
    </row>
    <row r="399" spans="5:13" s="463" customFormat="1" ht="12" customHeight="1">
      <c r="E399" s="464"/>
      <c r="F399" s="464"/>
      <c r="G399" s="464"/>
      <c r="H399" s="464"/>
      <c r="I399" s="464"/>
      <c r="J399" s="464"/>
      <c r="K399" s="464"/>
      <c r="L399" s="464"/>
      <c r="M399" s="464"/>
    </row>
    <row r="400" spans="5:13" s="463" customFormat="1" ht="12" customHeight="1">
      <c r="E400" s="464"/>
      <c r="F400" s="464"/>
      <c r="G400" s="464"/>
      <c r="H400" s="464"/>
      <c r="I400" s="464"/>
      <c r="J400" s="464"/>
      <c r="K400" s="464"/>
      <c r="L400" s="464"/>
      <c r="M400" s="464"/>
    </row>
    <row r="401" spans="5:13" s="463" customFormat="1" ht="12" customHeight="1">
      <c r="E401" s="464"/>
      <c r="F401" s="464"/>
      <c r="G401" s="464"/>
      <c r="H401" s="464"/>
      <c r="I401" s="464"/>
      <c r="J401" s="464"/>
      <c r="K401" s="464"/>
      <c r="L401" s="464"/>
      <c r="M401" s="464"/>
    </row>
    <row r="402" spans="5:13" s="463" customFormat="1" ht="12" customHeight="1">
      <c r="E402" s="464"/>
      <c r="F402" s="464"/>
      <c r="G402" s="464"/>
      <c r="H402" s="464"/>
      <c r="I402" s="464"/>
      <c r="J402" s="464"/>
      <c r="K402" s="464"/>
      <c r="L402" s="464"/>
      <c r="M402" s="464"/>
    </row>
    <row r="403" spans="5:13" s="463" customFormat="1" ht="12" customHeight="1">
      <c r="E403" s="464"/>
      <c r="F403" s="464"/>
      <c r="G403" s="464"/>
      <c r="H403" s="464"/>
      <c r="I403" s="464"/>
      <c r="J403" s="464"/>
      <c r="K403" s="464"/>
      <c r="L403" s="464"/>
      <c r="M403" s="464"/>
    </row>
    <row r="404" spans="5:13" s="463" customFormat="1" ht="12" customHeight="1">
      <c r="E404" s="464"/>
      <c r="F404" s="464"/>
      <c r="G404" s="464"/>
      <c r="H404" s="464"/>
      <c r="I404" s="464"/>
      <c r="J404" s="464"/>
      <c r="K404" s="464"/>
      <c r="L404" s="464"/>
      <c r="M404" s="464"/>
    </row>
    <row r="405" spans="5:13" s="463" customFormat="1" ht="12" customHeight="1">
      <c r="E405" s="464"/>
      <c r="F405" s="464"/>
      <c r="G405" s="464"/>
      <c r="H405" s="464"/>
      <c r="I405" s="464"/>
      <c r="J405" s="464"/>
      <c r="K405" s="464"/>
      <c r="L405" s="464"/>
      <c r="M405" s="464"/>
    </row>
    <row r="406" spans="5:13" s="463" customFormat="1" ht="12" customHeight="1">
      <c r="E406" s="464"/>
      <c r="F406" s="464"/>
      <c r="G406" s="464"/>
      <c r="H406" s="464"/>
      <c r="I406" s="464"/>
      <c r="J406" s="464"/>
      <c r="K406" s="464"/>
      <c r="L406" s="464"/>
      <c r="M406" s="464"/>
    </row>
    <row r="407" spans="5:13" s="463" customFormat="1" ht="12" customHeight="1">
      <c r="E407" s="464"/>
      <c r="F407" s="464"/>
      <c r="G407" s="464"/>
      <c r="H407" s="464"/>
      <c r="I407" s="464"/>
      <c r="J407" s="464"/>
      <c r="K407" s="464"/>
      <c r="L407" s="464"/>
      <c r="M407" s="464"/>
    </row>
    <row r="408" spans="5:13" s="463" customFormat="1" ht="12" customHeight="1">
      <c r="E408" s="464"/>
      <c r="F408" s="464"/>
      <c r="G408" s="464"/>
      <c r="H408" s="464"/>
      <c r="I408" s="464"/>
      <c r="J408" s="464"/>
      <c r="K408" s="464"/>
      <c r="L408" s="464"/>
      <c r="M408" s="464"/>
    </row>
  </sheetData>
  <sheetProtection/>
  <mergeCells count="50">
    <mergeCell ref="B107:B111"/>
    <mergeCell ref="C107:C112"/>
    <mergeCell ref="B113:B117"/>
    <mergeCell ref="C113:C118"/>
    <mergeCell ref="L119:M119"/>
    <mergeCell ref="B89:B93"/>
    <mergeCell ref="C89:C94"/>
    <mergeCell ref="B95:B99"/>
    <mergeCell ref="C95:C100"/>
    <mergeCell ref="B101:B105"/>
    <mergeCell ref="C101:C106"/>
    <mergeCell ref="B71:B76"/>
    <mergeCell ref="C71:C76"/>
    <mergeCell ref="B77:B82"/>
    <mergeCell ref="C77:C82"/>
    <mergeCell ref="B83:B87"/>
    <mergeCell ref="C83:C88"/>
    <mergeCell ref="B54:B58"/>
    <mergeCell ref="C54:C58"/>
    <mergeCell ref="B59:B64"/>
    <mergeCell ref="C59:C64"/>
    <mergeCell ref="B65:B70"/>
    <mergeCell ref="C65:C70"/>
    <mergeCell ref="B39:B43"/>
    <mergeCell ref="C39:C43"/>
    <mergeCell ref="B44:B48"/>
    <mergeCell ref="C44:C48"/>
    <mergeCell ref="B49:B53"/>
    <mergeCell ref="C49:C53"/>
    <mergeCell ref="B24:B28"/>
    <mergeCell ref="C24:C28"/>
    <mergeCell ref="B29:B33"/>
    <mergeCell ref="C29:C33"/>
    <mergeCell ref="B34:B38"/>
    <mergeCell ref="C34:C38"/>
    <mergeCell ref="B7:B12"/>
    <mergeCell ref="C7:C12"/>
    <mergeCell ref="B13:B18"/>
    <mergeCell ref="C13:C18"/>
    <mergeCell ref="B19:B23"/>
    <mergeCell ref="C19:C23"/>
    <mergeCell ref="D1:M1"/>
    <mergeCell ref="D2:M2"/>
    <mergeCell ref="D3:M3"/>
    <mergeCell ref="E4:H4"/>
    <mergeCell ref="J4:M4"/>
    <mergeCell ref="E5:F5"/>
    <mergeCell ref="G5:H5"/>
    <mergeCell ref="J5:K5"/>
    <mergeCell ref="L5:M5"/>
  </mergeCells>
  <printOptions horizontalCentered="1"/>
  <pageMargins left="0.25" right="0.25" top="0.7" bottom="0.4" header="0.7" footer="0.25"/>
  <pageSetup horizontalDpi="600" verticalDpi="600" orientation="landscape" r:id="rId2"/>
  <headerFooter alignWithMargins="0">
    <oddFooter>&amp;L&amp;"Times New Roman,Regular"&amp;7&amp;Xa  &amp;XColumn percentages are weighted by gender and enrollment status (and size for comparisons). Counts are not weighted so one cannot calculate column percentages from counts.&amp;R&amp;"Times New Roman,Regular"&amp;7- &amp;P  -</oddFooter>
  </headerFooter>
  <rowBreaks count="7" manualBreakCount="7">
    <brk id="38" max="255" man="1"/>
    <brk id="70" max="255" man="1"/>
    <brk id="100" max="255" man="1"/>
    <brk id="128" max="19" man="1"/>
    <brk id="238" max="19" man="1"/>
    <brk id="274" max="19" man="1"/>
    <brk id="313" max="19" man="1"/>
  </rowBreaks>
  <drawing r:id="rId1"/>
</worksheet>
</file>

<file path=xl/worksheets/sheet14.xml><?xml version="1.0" encoding="utf-8"?>
<worksheet xmlns="http://schemas.openxmlformats.org/spreadsheetml/2006/main" xmlns:r="http://schemas.openxmlformats.org/officeDocument/2006/relationships">
  <dimension ref="A1:F172"/>
  <sheetViews>
    <sheetView zoomScalePageLayoutView="0" workbookViewId="0" topLeftCell="A1">
      <selection activeCell="A172" sqref="A4:M172"/>
    </sheetView>
  </sheetViews>
  <sheetFormatPr defaultColWidth="9.140625" defaultRowHeight="12.75"/>
  <sheetData>
    <row r="1" spans="3:6" ht="12.75">
      <c r="C1" s="566" t="s">
        <v>461</v>
      </c>
      <c r="D1" s="567"/>
      <c r="E1" s="567"/>
      <c r="F1" s="567"/>
    </row>
    <row r="2" spans="3:6" ht="12.75">
      <c r="C2" s="552" t="s">
        <v>619</v>
      </c>
      <c r="D2" s="552" t="s">
        <v>544</v>
      </c>
      <c r="E2" s="552" t="s">
        <v>114</v>
      </c>
      <c r="F2" s="552" t="s">
        <v>618</v>
      </c>
    </row>
    <row r="3" spans="3:6" ht="12.75">
      <c r="C3" s="553"/>
      <c r="D3" s="553"/>
      <c r="E3" s="553"/>
      <c r="F3" s="553"/>
    </row>
    <row r="4" spans="1:6" ht="12.75">
      <c r="A4" s="559" t="s">
        <v>233</v>
      </c>
      <c r="B4" s="559"/>
      <c r="C4" s="43">
        <v>0.7749921622782688</v>
      </c>
      <c r="D4" s="43">
        <v>0.7373185161897461</v>
      </c>
      <c r="E4" s="43">
        <v>0.8378901153909719</v>
      </c>
      <c r="F4" s="43">
        <v>0.8527802107793775</v>
      </c>
    </row>
    <row r="5" spans="1:6" ht="12.75">
      <c r="A5" s="42"/>
      <c r="B5" s="42"/>
      <c r="C5" s="43"/>
      <c r="D5" s="43"/>
      <c r="E5" s="43"/>
      <c r="F5" s="43"/>
    </row>
    <row r="6" spans="1:6" ht="12.75">
      <c r="A6" s="559" t="s">
        <v>239</v>
      </c>
      <c r="B6" s="559"/>
      <c r="C6" s="43">
        <v>0.7998339438163345</v>
      </c>
      <c r="D6" s="43">
        <v>0.8125879852323902</v>
      </c>
      <c r="E6" s="43">
        <v>0.8772064759188856</v>
      </c>
      <c r="F6" s="43">
        <v>0.8846670573653596</v>
      </c>
    </row>
    <row r="7" spans="1:6" ht="12.75">
      <c r="A7" s="42"/>
      <c r="B7" s="42"/>
      <c r="C7" s="43"/>
      <c r="D7" s="43"/>
      <c r="E7" s="43"/>
      <c r="F7" s="43"/>
    </row>
    <row r="8" spans="1:6" ht="12.75">
      <c r="A8" s="559" t="s">
        <v>242</v>
      </c>
      <c r="B8" s="559"/>
      <c r="C8" s="43">
        <v>0.9179734443701689</v>
      </c>
      <c r="D8" s="43">
        <v>0.9634921512594153</v>
      </c>
      <c r="E8" s="43">
        <v>0.9764117446760506</v>
      </c>
      <c r="F8" s="43">
        <v>0.9810697626808464</v>
      </c>
    </row>
    <row r="9" spans="1:6" ht="12.75">
      <c r="A9" s="42"/>
      <c r="B9" s="42"/>
      <c r="C9" s="43"/>
      <c r="D9" s="43"/>
      <c r="E9" s="43"/>
      <c r="F9" s="43"/>
    </row>
    <row r="10" spans="1:6" ht="12.75">
      <c r="A10" s="559" t="s">
        <v>244</v>
      </c>
      <c r="B10" s="559"/>
      <c r="C10" s="43">
        <v>0.5782294598249351</v>
      </c>
      <c r="D10" s="43">
        <v>0.6528958822336453</v>
      </c>
      <c r="E10" s="43">
        <v>0.7255195697669761</v>
      </c>
      <c r="F10" s="43">
        <v>0.7354014442596066</v>
      </c>
    </row>
    <row r="11" spans="1:6" ht="12.75">
      <c r="A11" s="42"/>
      <c r="B11" s="42"/>
      <c r="C11" s="43"/>
      <c r="D11" s="43"/>
      <c r="E11" s="43"/>
      <c r="F11" s="43"/>
    </row>
    <row r="12" spans="1:6" ht="12.75">
      <c r="A12" s="559" t="s">
        <v>247</v>
      </c>
      <c r="B12" s="559"/>
      <c r="C12" s="43">
        <v>0.8737673978779185</v>
      </c>
      <c r="D12" s="43">
        <v>0.8371775594231611</v>
      </c>
      <c r="E12" s="43">
        <v>0.9145232002742637</v>
      </c>
      <c r="F12" s="43">
        <v>0.9279860858874727</v>
      </c>
    </row>
    <row r="13" spans="1:6" ht="12.75">
      <c r="A13" s="42"/>
      <c r="B13" s="42"/>
      <c r="C13" s="43"/>
      <c r="D13" s="43"/>
      <c r="E13" s="43"/>
      <c r="F13" s="43"/>
    </row>
    <row r="14" spans="1:6" ht="12.75">
      <c r="A14" s="559" t="s">
        <v>250</v>
      </c>
      <c r="B14" s="559"/>
      <c r="C14" s="43">
        <v>0.7190235116484122</v>
      </c>
      <c r="D14" s="43">
        <v>0.7437241928950825</v>
      </c>
      <c r="E14" s="43">
        <v>0.7854728334639477</v>
      </c>
      <c r="F14" s="43">
        <v>0.8057963329867666</v>
      </c>
    </row>
    <row r="15" spans="1:6" ht="12.75">
      <c r="A15" s="42"/>
      <c r="B15" s="42"/>
      <c r="C15" s="43"/>
      <c r="D15" s="43"/>
      <c r="E15" s="43"/>
      <c r="F15" s="43"/>
    </row>
    <row r="16" spans="1:6" ht="12.75">
      <c r="A16" s="559" t="s">
        <v>252</v>
      </c>
      <c r="B16" s="559"/>
      <c r="C16" s="43">
        <v>0.8485436961815129</v>
      </c>
      <c r="D16" s="43">
        <v>0.8879069889314231</v>
      </c>
      <c r="E16" s="43">
        <v>0.901950557826519</v>
      </c>
      <c r="F16" s="43">
        <v>0.9120685964371321</v>
      </c>
    </row>
    <row r="17" spans="1:6" ht="12.75">
      <c r="A17" s="42"/>
      <c r="B17" s="42"/>
      <c r="C17" s="43"/>
      <c r="D17" s="43"/>
      <c r="E17" s="43"/>
      <c r="F17" s="43"/>
    </row>
    <row r="18" spans="1:6" ht="12.75">
      <c r="A18" s="559" t="s">
        <v>254</v>
      </c>
      <c r="B18" s="559"/>
      <c r="C18" s="43">
        <v>0.8680115666716178</v>
      </c>
      <c r="D18" s="43">
        <v>0.901338057544023</v>
      </c>
      <c r="E18" s="43">
        <v>0.9282959862368821</v>
      </c>
      <c r="F18" s="43">
        <v>0.9268515188560219</v>
      </c>
    </row>
    <row r="19" spans="1:6" ht="12.75">
      <c r="A19" s="42"/>
      <c r="B19" s="42"/>
      <c r="C19" s="43"/>
      <c r="D19" s="43"/>
      <c r="E19" s="43"/>
      <c r="F19" s="43"/>
    </row>
    <row r="20" spans="1:6" ht="12.75">
      <c r="A20" s="559" t="s">
        <v>258</v>
      </c>
      <c r="B20" s="559"/>
      <c r="C20" s="43">
        <v>0.7814974823662285</v>
      </c>
      <c r="D20" s="43">
        <v>0.7882764125754497</v>
      </c>
      <c r="E20" s="43">
        <v>0.8290848789115267</v>
      </c>
      <c r="F20" s="43">
        <v>0.8220575533439852</v>
      </c>
    </row>
    <row r="21" spans="1:6" ht="12.75">
      <c r="A21" s="42"/>
      <c r="B21" s="42"/>
      <c r="C21" s="43"/>
      <c r="D21" s="43"/>
      <c r="E21" s="43"/>
      <c r="F21" s="43"/>
    </row>
    <row r="22" spans="1:6" ht="12.75">
      <c r="A22" s="559" t="s">
        <v>260</v>
      </c>
      <c r="B22" s="559"/>
      <c r="C22" s="43">
        <v>0.8311362406247359</v>
      </c>
      <c r="D22" s="43">
        <v>1.0112930847913433</v>
      </c>
      <c r="E22" s="43">
        <v>0.9437379312900847</v>
      </c>
      <c r="F22" s="43">
        <v>0.9581133248660045</v>
      </c>
    </row>
    <row r="23" spans="1:6" ht="12.75">
      <c r="A23" s="42"/>
      <c r="B23" s="42"/>
      <c r="C23" s="43"/>
      <c r="D23" s="43"/>
      <c r="E23" s="43"/>
      <c r="F23" s="43"/>
    </row>
    <row r="24" spans="1:6" ht="12.75">
      <c r="A24" s="559" t="s">
        <v>262</v>
      </c>
      <c r="B24" s="559"/>
      <c r="C24" s="43">
        <v>0.9858564202311699</v>
      </c>
      <c r="D24" s="43">
        <v>0.9842581152760745</v>
      </c>
      <c r="E24" s="43">
        <v>0.9285235934841198</v>
      </c>
      <c r="F24" s="43">
        <v>0.9128279772381491</v>
      </c>
    </row>
    <row r="25" spans="1:6" ht="12.75">
      <c r="A25" s="42"/>
      <c r="B25" s="42"/>
      <c r="C25" s="43"/>
      <c r="D25" s="43"/>
      <c r="E25" s="43"/>
      <c r="F25" s="43"/>
    </row>
    <row r="26" spans="1:6" ht="12.75">
      <c r="A26" s="559" t="s">
        <v>264</v>
      </c>
      <c r="B26" s="559"/>
      <c r="C26" s="43">
        <v>0.8945149841865041</v>
      </c>
      <c r="D26" s="43">
        <v>1.0068206372986868</v>
      </c>
      <c r="E26" s="43">
        <v>1.0072557255421455</v>
      </c>
      <c r="F26" s="43">
        <v>1.008175840068713</v>
      </c>
    </row>
    <row r="27" spans="1:6" ht="12.75">
      <c r="A27" s="42"/>
      <c r="B27" s="42"/>
      <c r="C27" s="43"/>
      <c r="D27" s="43"/>
      <c r="E27" s="43"/>
      <c r="F27" s="43"/>
    </row>
    <row r="28" spans="1:6" ht="12.75">
      <c r="A28" s="559" t="s">
        <v>268</v>
      </c>
      <c r="B28" s="559"/>
      <c r="C28" s="43">
        <v>0.6160090786141108</v>
      </c>
      <c r="D28" s="43">
        <v>0.6237415457572679</v>
      </c>
      <c r="E28" s="43">
        <v>0.7194136740225539</v>
      </c>
      <c r="F28" s="43">
        <v>0.7140623661566965</v>
      </c>
    </row>
    <row r="29" spans="1:6" ht="12.75">
      <c r="A29" s="42"/>
      <c r="B29" s="42"/>
      <c r="C29" s="43"/>
      <c r="D29" s="43"/>
      <c r="E29" s="43"/>
      <c r="F29" s="43"/>
    </row>
    <row r="30" spans="1:6" ht="12.75">
      <c r="A30" s="559" t="s">
        <v>271</v>
      </c>
      <c r="B30" s="559"/>
      <c r="C30" s="43">
        <v>0.8085399370912121</v>
      </c>
      <c r="D30" s="43">
        <v>0.861529959517989</v>
      </c>
      <c r="E30" s="43">
        <v>0.8722773643218508</v>
      </c>
      <c r="F30" s="43">
        <v>0.876573316034012</v>
      </c>
    </row>
    <row r="31" spans="1:6" ht="12.75">
      <c r="A31" s="42"/>
      <c r="B31" s="42"/>
      <c r="C31" s="43"/>
      <c r="D31" s="43"/>
      <c r="E31" s="43"/>
      <c r="F31" s="43"/>
    </row>
    <row r="32" spans="1:6" ht="12.75">
      <c r="A32" s="559" t="s">
        <v>275</v>
      </c>
      <c r="B32" s="559"/>
      <c r="C32" s="43">
        <v>0.8949477370013544</v>
      </c>
      <c r="D32" s="43">
        <v>0.9490398802555516</v>
      </c>
      <c r="E32" s="43">
        <v>0.9696221818662913</v>
      </c>
      <c r="F32" s="43">
        <v>0.9637117131252961</v>
      </c>
    </row>
    <row r="33" spans="1:6" ht="12.75">
      <c r="A33" s="42"/>
      <c r="B33" s="42"/>
      <c r="C33" s="43"/>
      <c r="D33" s="43"/>
      <c r="E33" s="43"/>
      <c r="F33" s="43"/>
    </row>
    <row r="34" spans="1:6" ht="12.75">
      <c r="A34" s="559" t="s">
        <v>278</v>
      </c>
      <c r="B34" s="559"/>
      <c r="C34" s="43">
        <v>0.8685703772445235</v>
      </c>
      <c r="D34" s="43">
        <v>0.9466653954937998</v>
      </c>
      <c r="E34" s="43">
        <v>0.9376096325235411</v>
      </c>
      <c r="F34" s="43">
        <v>0.9338574804256019</v>
      </c>
    </row>
    <row r="35" spans="1:6" ht="12.75">
      <c r="A35" s="42"/>
      <c r="B35" s="42"/>
      <c r="C35" s="43"/>
      <c r="D35" s="43"/>
      <c r="E35" s="43"/>
      <c r="F35" s="43"/>
    </row>
    <row r="36" spans="1:6" ht="12.75">
      <c r="A36" s="559" t="s">
        <v>280</v>
      </c>
      <c r="B36" s="559"/>
      <c r="C36" s="43">
        <v>0.7689894718885996</v>
      </c>
      <c r="D36" s="43">
        <v>0.7803656061406562</v>
      </c>
      <c r="E36" s="43">
        <v>0.8147264618468111</v>
      </c>
      <c r="F36" s="43">
        <v>0.8179716879163232</v>
      </c>
    </row>
    <row r="37" spans="1:6" ht="12.75">
      <c r="A37" s="42"/>
      <c r="B37" s="42"/>
      <c r="C37" s="43"/>
      <c r="D37" s="43"/>
      <c r="E37" s="43"/>
      <c r="F37" s="43"/>
    </row>
    <row r="38" spans="1:6" ht="12.75">
      <c r="A38" s="559" t="s">
        <v>283</v>
      </c>
      <c r="B38" s="559"/>
      <c r="C38" s="43">
        <v>0.7532231655729695</v>
      </c>
      <c r="D38" s="43">
        <v>0.8346685989638244</v>
      </c>
      <c r="E38" s="43">
        <v>0.8416302560930758</v>
      </c>
      <c r="F38" s="43">
        <v>0.8558543061964993</v>
      </c>
    </row>
    <row r="39" spans="1:6" ht="12.75">
      <c r="A39" s="42"/>
      <c r="B39" s="42"/>
      <c r="C39" s="43"/>
      <c r="D39" s="43"/>
      <c r="E39" s="43"/>
      <c r="F39" s="43"/>
    </row>
    <row r="40" spans="1:6" ht="12.75">
      <c r="A40" s="559" t="s">
        <v>287</v>
      </c>
      <c r="B40" s="559"/>
      <c r="C40" s="43">
        <v>0.9825460481546638</v>
      </c>
      <c r="D40" s="43">
        <v>1.0389300274090136</v>
      </c>
      <c r="E40" s="43">
        <v>0.9637537549903157</v>
      </c>
      <c r="F40" s="43">
        <v>0.9667049625108038</v>
      </c>
    </row>
    <row r="41" spans="1:6" ht="12.75">
      <c r="A41" s="42"/>
      <c r="B41" s="42"/>
      <c r="C41" s="43"/>
      <c r="D41" s="43"/>
      <c r="E41" s="43"/>
      <c r="F41" s="43"/>
    </row>
    <row r="42" spans="1:6" ht="12.75">
      <c r="A42" s="559" t="s">
        <v>289</v>
      </c>
      <c r="B42" s="559"/>
      <c r="C42" s="43">
        <v>0.8199786647987447</v>
      </c>
      <c r="D42" s="43">
        <v>0.8186797709597478</v>
      </c>
      <c r="E42" s="43">
        <v>0.8670516009221176</v>
      </c>
      <c r="F42" s="43">
        <v>0.8619195072428517</v>
      </c>
    </row>
    <row r="43" spans="1:6" ht="12.75">
      <c r="A43" s="42"/>
      <c r="B43" s="42"/>
      <c r="C43" s="43"/>
      <c r="D43" s="43"/>
      <c r="E43" s="43"/>
      <c r="F43" s="43"/>
    </row>
    <row r="44" spans="1:6" ht="12.75">
      <c r="A44" s="559" t="s">
        <v>292</v>
      </c>
      <c r="B44" s="559"/>
      <c r="C44" s="43">
        <v>0.9518378892160674</v>
      </c>
      <c r="D44" s="43">
        <v>1.0052789699024192</v>
      </c>
      <c r="E44" s="43">
        <v>1.0045061075225066</v>
      </c>
      <c r="F44" s="43">
        <v>1.0019451678502143</v>
      </c>
    </row>
    <row r="45" spans="1:6" ht="12.75">
      <c r="A45" s="42"/>
      <c r="B45" s="42"/>
      <c r="C45" s="43"/>
      <c r="D45" s="43"/>
      <c r="E45" s="43"/>
      <c r="F45" s="43"/>
    </row>
    <row r="46" spans="1:6" ht="12.75">
      <c r="A46" s="559" t="s">
        <v>373</v>
      </c>
      <c r="B46" s="559"/>
      <c r="C46" s="43">
        <v>0.970392947106021</v>
      </c>
      <c r="D46" s="43">
        <v>0.9404587126476412</v>
      </c>
      <c r="E46" s="43">
        <v>0.9787632522060294</v>
      </c>
      <c r="F46" s="43">
        <v>0.9746428526294504</v>
      </c>
    </row>
    <row r="47" spans="1:6" ht="12.75">
      <c r="A47" s="42"/>
      <c r="B47" s="42"/>
      <c r="C47" s="43"/>
      <c r="D47" s="43"/>
      <c r="E47" s="43"/>
      <c r="F47" s="43"/>
    </row>
    <row r="48" spans="1:6" ht="12.75">
      <c r="A48" s="559" t="s">
        <v>374</v>
      </c>
      <c r="B48" s="559"/>
      <c r="C48" s="43">
        <v>0.8824105511606172</v>
      </c>
      <c r="D48" s="43">
        <v>0.9243806640980363</v>
      </c>
      <c r="E48" s="43">
        <v>0.9073588672387318</v>
      </c>
      <c r="F48" s="43">
        <v>0.9164782762206182</v>
      </c>
    </row>
    <row r="49" spans="1:6" ht="12.75">
      <c r="A49" s="42"/>
      <c r="B49" s="42"/>
      <c r="C49" s="43"/>
      <c r="D49" s="43"/>
      <c r="E49" s="43"/>
      <c r="F49" s="43"/>
    </row>
    <row r="50" spans="1:6" ht="12.75">
      <c r="A50" s="559" t="s">
        <v>375</v>
      </c>
      <c r="B50" s="559"/>
      <c r="C50" s="43">
        <v>0.730699977335824</v>
      </c>
      <c r="D50" s="43">
        <v>0.6815248374239837</v>
      </c>
      <c r="E50" s="43">
        <v>0.750495483618976</v>
      </c>
      <c r="F50" s="43">
        <v>0.7418057036769813</v>
      </c>
    </row>
    <row r="51" spans="1:6" ht="12.75">
      <c r="A51" s="42"/>
      <c r="B51" s="42"/>
      <c r="C51" s="43"/>
      <c r="D51" s="43"/>
      <c r="E51" s="43"/>
      <c r="F51" s="43"/>
    </row>
    <row r="52" spans="1:6" ht="12.75">
      <c r="A52" s="559" t="s">
        <v>376</v>
      </c>
      <c r="B52" s="559"/>
      <c r="C52" s="43">
        <v>0.7776447558147193</v>
      </c>
      <c r="D52" s="43">
        <v>0.7728046532742902</v>
      </c>
      <c r="E52" s="43">
        <v>0.8366691964829968</v>
      </c>
      <c r="F52" s="43">
        <v>0.830404513304207</v>
      </c>
    </row>
    <row r="53" spans="1:6" ht="12.75">
      <c r="A53" s="42"/>
      <c r="B53" s="42"/>
      <c r="C53" s="43"/>
      <c r="D53" s="43"/>
      <c r="E53" s="43"/>
      <c r="F53" s="43"/>
    </row>
    <row r="54" spans="1:6" ht="12.75">
      <c r="A54" s="559" t="s">
        <v>377</v>
      </c>
      <c r="B54" s="559"/>
      <c r="C54" s="43">
        <v>0.7997377829262008</v>
      </c>
      <c r="D54" s="43">
        <v>0.7990095746142322</v>
      </c>
      <c r="E54" s="43">
        <v>0.862648529176854</v>
      </c>
      <c r="F54" s="43">
        <v>0.8618414610572809</v>
      </c>
    </row>
    <row r="55" spans="1:6" ht="12.75">
      <c r="A55" s="42"/>
      <c r="B55" s="42"/>
      <c r="C55" s="43"/>
      <c r="D55" s="43"/>
      <c r="E55" s="43"/>
      <c r="F55" s="43"/>
    </row>
    <row r="56" spans="1:6" ht="12.75">
      <c r="A56" s="559" t="s">
        <v>298</v>
      </c>
      <c r="B56" s="559"/>
      <c r="C56" s="43">
        <v>0.7041372814749154</v>
      </c>
      <c r="D56" s="43">
        <v>0.7378309452785569</v>
      </c>
      <c r="E56" s="43">
        <v>0.8118790316583261</v>
      </c>
      <c r="F56" s="43">
        <v>0.8102290726446817</v>
      </c>
    </row>
    <row r="57" spans="1:6" ht="12.75">
      <c r="A57" s="42"/>
      <c r="B57" s="42"/>
      <c r="C57" s="43"/>
      <c r="D57" s="43"/>
      <c r="E57" s="43"/>
      <c r="F57" s="43"/>
    </row>
    <row r="58" spans="1:6" ht="12.75">
      <c r="A58" s="559" t="s">
        <v>305</v>
      </c>
      <c r="B58" s="559"/>
      <c r="C58" s="46">
        <v>1.0765545406725374</v>
      </c>
      <c r="D58" s="46">
        <v>1.030851199107165</v>
      </c>
      <c r="E58" s="46">
        <v>1.0389105226643491</v>
      </c>
      <c r="F58" s="46">
        <v>1.0448115281700028</v>
      </c>
    </row>
    <row r="59" spans="1:6" ht="12.75">
      <c r="A59" s="42"/>
      <c r="B59" s="42"/>
      <c r="C59" s="43"/>
      <c r="D59" s="43"/>
      <c r="E59" s="43"/>
      <c r="F59" s="43"/>
    </row>
    <row r="60" spans="1:6" ht="12.75">
      <c r="A60" s="559" t="s">
        <v>307</v>
      </c>
      <c r="B60" s="559"/>
      <c r="C60" s="53">
        <v>1.0149819565812805</v>
      </c>
      <c r="D60" s="53">
        <v>0.9417900449689092</v>
      </c>
      <c r="E60" s="53">
        <v>0.9915407133448927</v>
      </c>
      <c r="F60" s="53">
        <v>0.9834708856322236</v>
      </c>
    </row>
    <row r="61" spans="1:6" ht="12.75">
      <c r="A61" s="42"/>
      <c r="B61" s="42"/>
      <c r="C61" s="43"/>
      <c r="D61" s="43"/>
      <c r="E61" s="43"/>
      <c r="F61" s="43"/>
    </row>
    <row r="62" spans="1:6" ht="12.75">
      <c r="A62" s="559" t="s">
        <v>308</v>
      </c>
      <c r="B62" s="559"/>
      <c r="C62" s="43">
        <v>0.7730648364487456</v>
      </c>
      <c r="D62" s="43">
        <v>0.7647993232790107</v>
      </c>
      <c r="E62" s="43">
        <v>0.8291164350927804</v>
      </c>
      <c r="F62" s="43">
        <v>0.8245543155073043</v>
      </c>
    </row>
    <row r="63" spans="1:6" ht="12.75">
      <c r="A63" s="42"/>
      <c r="B63" s="42"/>
      <c r="C63" s="43"/>
      <c r="D63" s="43"/>
      <c r="E63" s="43"/>
      <c r="F63" s="43"/>
    </row>
    <row r="64" spans="1:6" ht="12.75">
      <c r="A64" s="559" t="s">
        <v>309</v>
      </c>
      <c r="B64" s="559"/>
      <c r="C64" s="43">
        <v>0.8279588849039798</v>
      </c>
      <c r="D64" s="43">
        <v>0.9512933199852844</v>
      </c>
      <c r="E64" s="43">
        <v>0.9582253305922748</v>
      </c>
      <c r="F64" s="43">
        <v>0.9639069332152563</v>
      </c>
    </row>
    <row r="65" spans="1:6" ht="12.75">
      <c r="A65" s="42"/>
      <c r="B65" s="42"/>
      <c r="C65" s="43"/>
      <c r="D65" s="43"/>
      <c r="E65" s="43"/>
      <c r="F65" s="43"/>
    </row>
    <row r="66" spans="1:6" ht="12.75">
      <c r="A66" s="559" t="s">
        <v>310</v>
      </c>
      <c r="B66" s="559"/>
      <c r="C66" s="43">
        <v>1.0791367101800706</v>
      </c>
      <c r="D66" s="43">
        <v>1.1612728936446193</v>
      </c>
      <c r="E66" s="43">
        <v>1.1644640629281044</v>
      </c>
      <c r="F66" s="43">
        <v>1.1604019055683459</v>
      </c>
    </row>
    <row r="67" spans="1:6" ht="12.75">
      <c r="A67" s="42"/>
      <c r="B67" s="42"/>
      <c r="C67" s="43"/>
      <c r="D67" s="43"/>
      <c r="E67" s="43"/>
      <c r="F67" s="43"/>
    </row>
    <row r="68" spans="1:6" ht="12.75">
      <c r="A68" s="559" t="s">
        <v>466</v>
      </c>
      <c r="B68" s="559"/>
      <c r="C68" s="43">
        <v>1.2071621332970535</v>
      </c>
      <c r="D68" s="43">
        <v>1.218354520198153</v>
      </c>
      <c r="E68" s="43">
        <v>1.2009288957540134</v>
      </c>
      <c r="F68" s="43">
        <v>1.2180211632958033</v>
      </c>
    </row>
    <row r="69" spans="1:6" ht="12.75">
      <c r="A69" s="42"/>
      <c r="B69" s="42"/>
      <c r="C69" s="43"/>
      <c r="D69" s="43"/>
      <c r="E69" s="43"/>
      <c r="F69" s="43"/>
    </row>
    <row r="70" spans="1:6" ht="12.75">
      <c r="A70" s="559" t="s">
        <v>467</v>
      </c>
      <c r="B70" s="559"/>
      <c r="C70" s="43">
        <v>1.2810711404416526</v>
      </c>
      <c r="D70" s="43">
        <v>1.1971358219636552</v>
      </c>
      <c r="E70" s="43">
        <v>1.2277865670833694</v>
      </c>
      <c r="F70" s="43">
        <v>1.2231705093658685</v>
      </c>
    </row>
    <row r="71" spans="1:6" ht="12.75">
      <c r="A71" s="42"/>
      <c r="B71" s="42"/>
      <c r="C71" s="43"/>
      <c r="D71" s="43"/>
      <c r="E71" s="43"/>
      <c r="F71" s="43"/>
    </row>
    <row r="72" spans="1:6" ht="12.75">
      <c r="A72" s="559" t="s">
        <v>301</v>
      </c>
      <c r="B72" s="559"/>
      <c r="C72" s="43">
        <v>1.1263363846734216</v>
      </c>
      <c r="D72" s="43">
        <v>1.1213241557456808</v>
      </c>
      <c r="E72" s="43">
        <v>1.2371786462560688</v>
      </c>
      <c r="F72" s="43">
        <v>1.2313968618980993</v>
      </c>
    </row>
    <row r="73" spans="1:6" ht="12.75">
      <c r="A73" s="42"/>
      <c r="B73" s="42"/>
      <c r="C73" s="43"/>
      <c r="D73" s="43"/>
      <c r="E73" s="43"/>
      <c r="F73" s="43"/>
    </row>
    <row r="74" spans="1:6" ht="12.75">
      <c r="A74" s="559" t="s">
        <v>526</v>
      </c>
      <c r="B74" s="559"/>
      <c r="C74" s="43">
        <v>0.9352564993590693</v>
      </c>
      <c r="D74" s="43">
        <v>0.9334141674505346</v>
      </c>
      <c r="E74" s="43">
        <v>0.9084726912868493</v>
      </c>
      <c r="F74" s="43">
        <v>0.9124460763764184</v>
      </c>
    </row>
    <row r="75" spans="1:6" ht="12.75">
      <c r="A75" s="42"/>
      <c r="B75" s="42"/>
      <c r="C75" s="43"/>
      <c r="D75" s="43"/>
      <c r="E75" s="43"/>
      <c r="F75" s="43"/>
    </row>
    <row r="76" spans="1:6" ht="12.75">
      <c r="A76" s="559" t="s">
        <v>452</v>
      </c>
      <c r="B76" s="559"/>
      <c r="C76" s="43">
        <v>1.0288200333033546</v>
      </c>
      <c r="D76" s="43">
        <v>1.0046626464424628</v>
      </c>
      <c r="E76" s="43">
        <v>1.0558451257921533</v>
      </c>
      <c r="F76" s="43">
        <v>1.0413659536215198</v>
      </c>
    </row>
    <row r="77" spans="1:6" ht="12.75">
      <c r="A77" s="42"/>
      <c r="B77" s="42"/>
      <c r="C77" s="43"/>
      <c r="D77" s="43"/>
      <c r="E77" s="43"/>
      <c r="F77" s="43"/>
    </row>
    <row r="78" spans="1:6" ht="12.75">
      <c r="A78" s="559" t="s">
        <v>453</v>
      </c>
      <c r="B78" s="559"/>
      <c r="C78" s="43">
        <v>1.166232378565213</v>
      </c>
      <c r="D78" s="43">
        <v>1.0911458345141565</v>
      </c>
      <c r="E78" s="43">
        <v>1.118715002288124</v>
      </c>
      <c r="F78" s="43">
        <v>1.1364896926129455</v>
      </c>
    </row>
    <row r="79" spans="1:6" ht="12.75">
      <c r="A79" s="42"/>
      <c r="B79" s="42"/>
      <c r="C79" s="43"/>
      <c r="D79" s="43"/>
      <c r="E79" s="43"/>
      <c r="F79" s="43"/>
    </row>
    <row r="80" spans="1:6" ht="12.75">
      <c r="A80" s="559" t="s">
        <v>407</v>
      </c>
      <c r="B80" s="559"/>
      <c r="C80" s="43">
        <v>0.7828358427571175</v>
      </c>
      <c r="D80" s="43">
        <v>0.8582497261793361</v>
      </c>
      <c r="E80" s="43">
        <v>0.9074245955063045</v>
      </c>
      <c r="F80" s="43">
        <v>0.8979795599717513</v>
      </c>
    </row>
    <row r="81" spans="1:6" ht="12.75">
      <c r="A81" s="42"/>
      <c r="B81" s="42"/>
      <c r="C81" s="43"/>
      <c r="D81" s="43"/>
      <c r="E81" s="43"/>
      <c r="F81" s="43"/>
    </row>
    <row r="82" spans="1:6" ht="12.75">
      <c r="A82" s="559" t="s">
        <v>408</v>
      </c>
      <c r="B82" s="559"/>
      <c r="C82" s="43">
        <v>0.7525967081906274</v>
      </c>
      <c r="D82" s="43">
        <v>0.8214108725119895</v>
      </c>
      <c r="E82" s="43">
        <v>0.8621870741779636</v>
      </c>
      <c r="F82" s="43">
        <v>0.8569721073088361</v>
      </c>
    </row>
    <row r="83" spans="1:6" ht="12.75">
      <c r="A83" s="42"/>
      <c r="B83" s="42"/>
      <c r="C83" s="43"/>
      <c r="D83" s="43"/>
      <c r="E83" s="43"/>
      <c r="F83" s="43"/>
    </row>
    <row r="84" spans="1:6" ht="12.75">
      <c r="A84" s="559" t="s">
        <v>409</v>
      </c>
      <c r="B84" s="559"/>
      <c r="C84" s="43">
        <v>0.7887955704880653</v>
      </c>
      <c r="D84" s="43">
        <v>0.7879506443212925</v>
      </c>
      <c r="E84" s="43">
        <v>0.8257317684411257</v>
      </c>
      <c r="F84" s="43">
        <v>0.824481092669912</v>
      </c>
    </row>
    <row r="85" spans="1:6" ht="12.75">
      <c r="A85" s="42"/>
      <c r="B85" s="42"/>
      <c r="C85" s="43"/>
      <c r="D85" s="43"/>
      <c r="E85" s="43"/>
      <c r="F85" s="43"/>
    </row>
    <row r="86" spans="1:6" ht="12.75">
      <c r="A86" s="559" t="s">
        <v>405</v>
      </c>
      <c r="B86" s="559"/>
      <c r="C86" s="43">
        <v>0.5001959448277538</v>
      </c>
      <c r="D86" s="43">
        <v>0.4817315718179659</v>
      </c>
      <c r="E86" s="43">
        <v>0.4987388239210674</v>
      </c>
      <c r="F86" s="43">
        <v>0.49999954235588157</v>
      </c>
    </row>
    <row r="87" spans="1:6" ht="12.75">
      <c r="A87" s="42"/>
      <c r="B87" s="42"/>
      <c r="C87" s="43"/>
      <c r="D87" s="43"/>
      <c r="E87" s="43"/>
      <c r="F87" s="43"/>
    </row>
    <row r="88" spans="1:6" ht="12.75">
      <c r="A88" s="559" t="s">
        <v>410</v>
      </c>
      <c r="B88" s="559"/>
      <c r="C88" s="43">
        <v>0.4995252457477515</v>
      </c>
      <c r="D88" s="43">
        <v>0.4417048108192833</v>
      </c>
      <c r="E88" s="43">
        <v>0.4961313584415567</v>
      </c>
      <c r="F88" s="43">
        <v>0.489438850258616</v>
      </c>
    </row>
    <row r="89" spans="1:6" ht="12.75">
      <c r="A89" s="42"/>
      <c r="B89" s="42"/>
      <c r="C89" s="43"/>
      <c r="D89" s="43"/>
      <c r="E89" s="43"/>
      <c r="F89" s="43"/>
    </row>
    <row r="90" spans="1:6" ht="12.75">
      <c r="A90" s="559" t="s">
        <v>411</v>
      </c>
      <c r="B90" s="559"/>
      <c r="C90" s="43">
        <v>0.4762354706404819</v>
      </c>
      <c r="D90" s="43">
        <v>0.47871715157092215</v>
      </c>
      <c r="E90" s="43">
        <v>0.439476766998301</v>
      </c>
      <c r="F90" s="43">
        <v>0.44158174930224975</v>
      </c>
    </row>
    <row r="91" spans="1:6" ht="12.75">
      <c r="A91" s="42"/>
      <c r="B91" s="42"/>
      <c r="C91" s="43"/>
      <c r="D91" s="43"/>
      <c r="E91" s="43"/>
      <c r="F91" s="43"/>
    </row>
    <row r="92" spans="1:6" ht="12.75">
      <c r="A92" s="559" t="s">
        <v>412</v>
      </c>
      <c r="B92" s="559"/>
      <c r="C92" s="43">
        <v>0.3351167853818956</v>
      </c>
      <c r="D92" s="43">
        <v>0.4490857601715726</v>
      </c>
      <c r="E92" s="43">
        <v>0.3655041771465153</v>
      </c>
      <c r="F92" s="43">
        <v>0.39431362741264253</v>
      </c>
    </row>
    <row r="93" spans="1:6" ht="12.75">
      <c r="A93" s="42"/>
      <c r="B93" s="42"/>
      <c r="C93" s="43"/>
      <c r="D93" s="43"/>
      <c r="E93" s="43"/>
      <c r="F93" s="43"/>
    </row>
    <row r="94" spans="1:6" ht="12.75">
      <c r="A94" s="559" t="s">
        <v>468</v>
      </c>
      <c r="B94" s="559"/>
      <c r="C94" s="43">
        <v>0.500099907915592</v>
      </c>
      <c r="D94" s="43">
        <v>0.47608850603870423</v>
      </c>
      <c r="E94" s="43">
        <v>0.47190113599160616</v>
      </c>
      <c r="F94" s="43">
        <v>0.49091687704671627</v>
      </c>
    </row>
    <row r="95" spans="1:6" ht="12.75">
      <c r="A95" s="42"/>
      <c r="B95" s="42"/>
      <c r="C95" s="43"/>
      <c r="D95" s="43"/>
      <c r="E95" s="43"/>
      <c r="F95" s="43"/>
    </row>
    <row r="96" spans="1:6" ht="12.75">
      <c r="A96" s="559" t="s">
        <v>413</v>
      </c>
      <c r="B96" s="559"/>
      <c r="C96" s="43">
        <v>0.2843771564390893</v>
      </c>
      <c r="D96" s="43">
        <v>0.45554151622232913</v>
      </c>
      <c r="E96" s="43">
        <v>0.2976850112354603</v>
      </c>
      <c r="F96" s="43">
        <v>0.35109943359986534</v>
      </c>
    </row>
    <row r="97" spans="1:6" ht="12.75">
      <c r="A97" s="42"/>
      <c r="B97" s="42"/>
      <c r="C97" s="43"/>
      <c r="D97" s="43"/>
      <c r="E97" s="43"/>
      <c r="F97" s="43"/>
    </row>
    <row r="98" spans="1:6" ht="12.75">
      <c r="A98" s="559" t="s">
        <v>414</v>
      </c>
      <c r="B98" s="559"/>
      <c r="C98" s="43">
        <v>0.3351747192888526</v>
      </c>
      <c r="D98" s="43">
        <v>0.41851393638590834</v>
      </c>
      <c r="E98" s="43">
        <v>0.3490490440376564</v>
      </c>
      <c r="F98" s="43">
        <v>0.37329798283641386</v>
      </c>
    </row>
    <row r="99" spans="1:6" ht="12.75">
      <c r="A99" s="42"/>
      <c r="B99" s="42"/>
      <c r="C99" s="43"/>
      <c r="D99" s="43"/>
      <c r="E99" s="43"/>
      <c r="F99" s="43"/>
    </row>
    <row r="100" spans="1:6" ht="12.75">
      <c r="A100" s="559" t="s">
        <v>454</v>
      </c>
      <c r="B100" s="559"/>
      <c r="C100" s="43">
        <v>0.38834292826956657</v>
      </c>
      <c r="D100" s="43">
        <v>0.49844630556339914</v>
      </c>
      <c r="E100" s="43">
        <v>0.46211110005690714</v>
      </c>
      <c r="F100" s="43">
        <v>0.46936759287555363</v>
      </c>
    </row>
    <row r="101" spans="1:6" ht="12.75">
      <c r="A101" s="42"/>
      <c r="B101" s="42"/>
      <c r="C101" s="43"/>
      <c r="D101" s="43"/>
      <c r="E101" s="43"/>
      <c r="F101" s="43"/>
    </row>
    <row r="102" spans="1:6" ht="12.75">
      <c r="A102" s="559" t="s">
        <v>480</v>
      </c>
      <c r="B102" s="559"/>
      <c r="C102" s="43">
        <v>1.1286546509698776</v>
      </c>
      <c r="D102" s="43">
        <v>1.256961184844734</v>
      </c>
      <c r="E102" s="43">
        <v>1.3132851726367691</v>
      </c>
      <c r="F102" s="43">
        <v>1.304020534027017</v>
      </c>
    </row>
    <row r="103" spans="1:6" ht="12.75">
      <c r="A103" s="42"/>
      <c r="B103" s="42"/>
      <c r="C103" s="43"/>
      <c r="D103" s="43"/>
      <c r="E103" s="43"/>
      <c r="F103" s="43"/>
    </row>
    <row r="104" spans="1:6" ht="12.75">
      <c r="A104" s="559" t="s">
        <v>482</v>
      </c>
      <c r="B104" s="559"/>
      <c r="C104" s="43">
        <v>1.4379302106629095</v>
      </c>
      <c r="D104" s="43">
        <v>1.2015362727260224</v>
      </c>
      <c r="E104" s="43">
        <v>1.3258084676227067</v>
      </c>
      <c r="F104" s="43">
        <v>1.319736798769208</v>
      </c>
    </row>
    <row r="105" spans="1:6" ht="12.75">
      <c r="A105" s="42"/>
      <c r="B105" s="42"/>
      <c r="C105" s="43"/>
      <c r="D105" s="43"/>
      <c r="E105" s="43"/>
      <c r="F105" s="43"/>
    </row>
    <row r="106" spans="1:6" ht="12.75">
      <c r="A106" s="559" t="s">
        <v>483</v>
      </c>
      <c r="B106" s="559"/>
      <c r="C106" s="43">
        <v>1.6343991218231932</v>
      </c>
      <c r="D106" s="43">
        <v>1.573929441601125</v>
      </c>
      <c r="E106" s="43">
        <v>1.6685306865235778</v>
      </c>
      <c r="F106" s="43">
        <v>1.660976163003231</v>
      </c>
    </row>
    <row r="107" spans="1:6" ht="12.75">
      <c r="A107" s="42"/>
      <c r="B107" s="42"/>
      <c r="C107" s="43"/>
      <c r="D107" s="43"/>
      <c r="E107" s="43"/>
      <c r="F107" s="43"/>
    </row>
    <row r="108" spans="1:6" ht="12.75">
      <c r="A108" s="559" t="s">
        <v>378</v>
      </c>
      <c r="B108" s="559"/>
      <c r="C108" s="43">
        <v>1.7015347519346087</v>
      </c>
      <c r="D108" s="43">
        <v>1.7577522781933306</v>
      </c>
      <c r="E108" s="43">
        <v>1.727814254412017</v>
      </c>
      <c r="F108" s="43">
        <v>1.765320181658421</v>
      </c>
    </row>
    <row r="109" spans="1:6" ht="12.75">
      <c r="A109" s="42"/>
      <c r="B109" s="42"/>
      <c r="C109" s="43"/>
      <c r="D109" s="43"/>
      <c r="E109" s="43"/>
      <c r="F109" s="43"/>
    </row>
    <row r="110" spans="1:6" ht="12.75">
      <c r="A110" s="559" t="s">
        <v>487</v>
      </c>
      <c r="B110" s="559"/>
      <c r="C110" s="43">
        <v>0.950464897439433</v>
      </c>
      <c r="D110" s="43">
        <v>1.4058548150997692</v>
      </c>
      <c r="E110" s="43">
        <v>1.4948843856323517</v>
      </c>
      <c r="F110" s="43">
        <v>1.5953697470028012</v>
      </c>
    </row>
    <row r="111" spans="1:6" ht="12.75">
      <c r="A111" s="42"/>
      <c r="B111" s="42"/>
      <c r="C111" s="43"/>
      <c r="D111" s="43"/>
      <c r="E111" s="43"/>
      <c r="F111" s="43"/>
    </row>
    <row r="112" spans="1:6" ht="12.75">
      <c r="A112" s="559" t="s">
        <v>488</v>
      </c>
      <c r="B112" s="559"/>
      <c r="C112" s="43">
        <v>3.080885800748097</v>
      </c>
      <c r="D112" s="43">
        <v>2.58751108517847</v>
      </c>
      <c r="E112" s="43">
        <v>2.8598567625297986</v>
      </c>
      <c r="F112" s="43">
        <v>2.817355888699413</v>
      </c>
    </row>
    <row r="113" spans="1:6" ht="12.75">
      <c r="A113" s="42"/>
      <c r="B113" s="42"/>
      <c r="C113" s="43"/>
      <c r="D113" s="43"/>
      <c r="E113" s="43"/>
      <c r="F113" s="43"/>
    </row>
    <row r="114" spans="1:6" ht="12.75">
      <c r="A114" s="559" t="s">
        <v>379</v>
      </c>
      <c r="B114" s="559"/>
      <c r="C114" s="46">
        <v>1.3971706876066536</v>
      </c>
      <c r="D114" s="46">
        <v>1.627015165883254</v>
      </c>
      <c r="E114" s="46">
        <v>1.5299689006408006</v>
      </c>
      <c r="F114" s="46">
        <v>1.5723424629305331</v>
      </c>
    </row>
    <row r="115" spans="1:6" ht="12.75">
      <c r="A115" s="42"/>
      <c r="B115" s="42"/>
      <c r="C115" s="43"/>
      <c r="D115" s="43"/>
      <c r="E115" s="43"/>
      <c r="F115" s="43"/>
    </row>
    <row r="116" spans="1:6" ht="12.75">
      <c r="A116" s="559" t="s">
        <v>451</v>
      </c>
      <c r="B116" s="559"/>
      <c r="C116" s="53">
        <v>1.1543869022030189</v>
      </c>
      <c r="D116" s="53">
        <v>1.4366721014079016</v>
      </c>
      <c r="E116" s="53">
        <v>1.5429766255691542</v>
      </c>
      <c r="F116" s="53">
        <v>1.5590811806887994</v>
      </c>
    </row>
    <row r="117" spans="1:6" ht="12.75">
      <c r="A117" s="42"/>
      <c r="B117" s="42"/>
      <c r="C117" s="43"/>
      <c r="D117" s="43"/>
      <c r="E117" s="43"/>
      <c r="F117" s="43"/>
    </row>
    <row r="118" spans="1:6" ht="12.75">
      <c r="A118" s="559" t="s">
        <v>490</v>
      </c>
      <c r="B118" s="559"/>
      <c r="C118" s="43">
        <v>2.9523470113992047</v>
      </c>
      <c r="D118" s="43">
        <v>2.2651347127652697</v>
      </c>
      <c r="E118" s="43">
        <v>2.521356222318373</v>
      </c>
      <c r="F118" s="43">
        <v>2.378445731484277</v>
      </c>
    </row>
    <row r="119" spans="1:6" ht="12.75">
      <c r="A119" s="42"/>
      <c r="B119" s="42"/>
      <c r="C119" s="43"/>
      <c r="D119" s="43"/>
      <c r="E119" s="43"/>
      <c r="F119" s="43"/>
    </row>
    <row r="120" spans="1:6" ht="12.75">
      <c r="A120" s="559" t="s">
        <v>492</v>
      </c>
      <c r="B120" s="559"/>
      <c r="C120" s="43">
        <v>1.1806091074047451</v>
      </c>
      <c r="D120" s="43">
        <v>0.9871608127972025</v>
      </c>
      <c r="E120" s="43">
        <v>1.1688515480098407</v>
      </c>
      <c r="F120" s="43">
        <v>1.1108326725248991</v>
      </c>
    </row>
    <row r="121" spans="1:6" ht="12.75">
      <c r="A121" s="42"/>
      <c r="B121" s="42"/>
      <c r="C121" s="43"/>
      <c r="D121" s="43"/>
      <c r="E121" s="43"/>
      <c r="F121" s="43"/>
    </row>
    <row r="122" spans="1:6" ht="12.75">
      <c r="A122" s="559" t="s">
        <v>497</v>
      </c>
      <c r="B122" s="559"/>
      <c r="C122" s="43">
        <v>0.6855274467630978</v>
      </c>
      <c r="D122" s="43">
        <v>0.6916502221052077</v>
      </c>
      <c r="E122" s="43">
        <v>0.7732814564434664</v>
      </c>
      <c r="F122" s="43">
        <v>0.7726647325776451</v>
      </c>
    </row>
    <row r="123" spans="1:6" ht="12.75">
      <c r="A123" s="42"/>
      <c r="B123" s="42"/>
      <c r="C123" s="43"/>
      <c r="D123" s="43"/>
      <c r="E123" s="43"/>
      <c r="F123" s="43"/>
    </row>
    <row r="124" spans="1:6" ht="12.75">
      <c r="A124" s="559" t="s">
        <v>337</v>
      </c>
      <c r="B124" s="559"/>
      <c r="C124" s="43">
        <v>0.8532317138772647</v>
      </c>
      <c r="D124" s="43">
        <v>0.7527849157239592</v>
      </c>
      <c r="E124" s="43">
        <v>0.8401772833284823</v>
      </c>
      <c r="F124" s="43">
        <v>0.8406208957388779</v>
      </c>
    </row>
    <row r="125" spans="1:6" ht="12.75">
      <c r="A125" s="42"/>
      <c r="B125" s="42"/>
      <c r="C125" s="43"/>
      <c r="D125" s="43"/>
      <c r="E125" s="43"/>
      <c r="F125" s="43"/>
    </row>
    <row r="126" spans="1:6" ht="12.75">
      <c r="A126" s="559" t="s">
        <v>339</v>
      </c>
      <c r="B126" s="559"/>
      <c r="C126" s="43">
        <v>1.0008342963847185</v>
      </c>
      <c r="D126" s="43">
        <v>0.9806354296942299</v>
      </c>
      <c r="E126" s="43">
        <v>1.000366193968343</v>
      </c>
      <c r="F126" s="43">
        <v>1.0005466252655593</v>
      </c>
    </row>
    <row r="127" spans="1:6" ht="12.75">
      <c r="A127" s="42"/>
      <c r="B127" s="42"/>
      <c r="C127" s="43"/>
      <c r="D127" s="43"/>
      <c r="E127" s="43"/>
      <c r="F127" s="43"/>
    </row>
    <row r="128" spans="1:6" ht="12.75">
      <c r="A128" s="559" t="s">
        <v>341</v>
      </c>
      <c r="B128" s="559"/>
      <c r="C128" s="43">
        <v>0.9851713502919881</v>
      </c>
      <c r="D128" s="43">
        <v>0.9842563366096798</v>
      </c>
      <c r="E128" s="43">
        <v>0.9768712049760834</v>
      </c>
      <c r="F128" s="43">
        <v>0.9664706688559258</v>
      </c>
    </row>
    <row r="129" spans="1:6" ht="12.75">
      <c r="A129" s="42"/>
      <c r="B129" s="42"/>
      <c r="C129" s="43"/>
      <c r="D129" s="43"/>
      <c r="E129" s="43"/>
      <c r="F129" s="43"/>
    </row>
    <row r="130" spans="1:6" ht="12.75">
      <c r="A130" s="559" t="s">
        <v>343</v>
      </c>
      <c r="B130" s="559"/>
      <c r="C130" s="43">
        <v>0.9748192693808567</v>
      </c>
      <c r="D130" s="43">
        <v>0.9440053776509223</v>
      </c>
      <c r="E130" s="43">
        <v>0.9554567842443622</v>
      </c>
      <c r="F130" s="43">
        <v>0.9542695405815884</v>
      </c>
    </row>
    <row r="131" spans="1:6" ht="12.75">
      <c r="A131" s="42"/>
      <c r="B131" s="42"/>
      <c r="C131" s="43"/>
      <c r="D131" s="43"/>
      <c r="E131" s="43"/>
      <c r="F131" s="43"/>
    </row>
    <row r="132" spans="1:6" ht="12.75">
      <c r="A132" s="559" t="s">
        <v>345</v>
      </c>
      <c r="B132" s="559"/>
      <c r="C132" s="43">
        <v>1.0921502370104603</v>
      </c>
      <c r="D132" s="43">
        <v>0.8915780649855948</v>
      </c>
      <c r="E132" s="43">
        <v>0.9820066374210099</v>
      </c>
      <c r="F132" s="43">
        <v>0.9724869679898313</v>
      </c>
    </row>
    <row r="133" spans="1:6" ht="12.75">
      <c r="A133" s="42"/>
      <c r="B133" s="42"/>
      <c r="C133" s="43"/>
      <c r="D133" s="43"/>
      <c r="E133" s="43"/>
      <c r="F133" s="43"/>
    </row>
    <row r="134" spans="1:6" ht="12.75">
      <c r="A134" s="559" t="s">
        <v>347</v>
      </c>
      <c r="B134" s="559"/>
      <c r="C134" s="43">
        <v>0.7035226879263416</v>
      </c>
      <c r="D134" s="43">
        <v>0.7228706584310184</v>
      </c>
      <c r="E134" s="43">
        <v>0.7614177846454777</v>
      </c>
      <c r="F134" s="43">
        <v>0.7468787789782075</v>
      </c>
    </row>
    <row r="135" spans="1:6" ht="12.75">
      <c r="A135" s="42"/>
      <c r="B135" s="42"/>
      <c r="C135" s="43"/>
      <c r="D135" s="43"/>
      <c r="E135" s="43"/>
      <c r="F135" s="43"/>
    </row>
    <row r="136" spans="1:6" ht="12.75">
      <c r="A136" s="559" t="s">
        <v>351</v>
      </c>
      <c r="B136" s="559"/>
      <c r="C136" s="43">
        <v>0.8805591722102568</v>
      </c>
      <c r="D136" s="43">
        <v>0.6985240092843169</v>
      </c>
      <c r="E136" s="43">
        <v>0.8031445796036377</v>
      </c>
      <c r="F136" s="43">
        <v>0.7983442727243106</v>
      </c>
    </row>
    <row r="137" spans="1:6" ht="12.75">
      <c r="A137" s="42"/>
      <c r="B137" s="42"/>
      <c r="C137" s="43"/>
      <c r="D137" s="43"/>
      <c r="E137" s="43"/>
      <c r="F137" s="43"/>
    </row>
    <row r="138" spans="1:6" ht="12.75">
      <c r="A138" s="559" t="s">
        <v>353</v>
      </c>
      <c r="B138" s="559"/>
      <c r="C138" s="43">
        <v>0.8857383994500806</v>
      </c>
      <c r="D138" s="43">
        <v>0.8615111675116366</v>
      </c>
      <c r="E138" s="43">
        <v>0.9103375808074329</v>
      </c>
      <c r="F138" s="43">
        <v>0.913869162173475</v>
      </c>
    </row>
    <row r="139" spans="1:6" ht="12.75">
      <c r="A139" s="42"/>
      <c r="B139" s="42"/>
      <c r="C139" s="43"/>
      <c r="D139" s="43"/>
      <c r="E139" s="43"/>
      <c r="F139" s="43"/>
    </row>
    <row r="140" spans="1:6" ht="12.75">
      <c r="A140" s="559" t="s">
        <v>380</v>
      </c>
      <c r="B140" s="559"/>
      <c r="C140" s="43">
        <v>0.8185844476911021</v>
      </c>
      <c r="D140" s="43">
        <v>0.7608745516480258</v>
      </c>
      <c r="E140" s="43">
        <v>0.8440099738833513</v>
      </c>
      <c r="F140" s="43">
        <v>0.8510486385426175</v>
      </c>
    </row>
    <row r="141" spans="1:6" ht="12.75">
      <c r="A141" s="42"/>
      <c r="B141" s="42"/>
      <c r="C141" s="43"/>
      <c r="D141" s="43"/>
      <c r="E141" s="43"/>
      <c r="F141" s="43"/>
    </row>
    <row r="142" spans="1:6" ht="12.75">
      <c r="A142" s="559" t="s">
        <v>357</v>
      </c>
      <c r="B142" s="559"/>
      <c r="C142" s="43">
        <v>0.8198871621194521</v>
      </c>
      <c r="D142" s="43">
        <v>0.7964392361939322</v>
      </c>
      <c r="E142" s="43">
        <v>0.8826812507990993</v>
      </c>
      <c r="F142" s="43">
        <v>0.8975915073103055</v>
      </c>
    </row>
    <row r="143" spans="1:6" ht="12.75">
      <c r="A143" s="42"/>
      <c r="B143" s="42"/>
      <c r="C143" s="43"/>
      <c r="D143" s="43"/>
      <c r="E143" s="43"/>
      <c r="F143" s="43"/>
    </row>
    <row r="144" spans="1:6" ht="12.75">
      <c r="A144" s="559" t="s">
        <v>359</v>
      </c>
      <c r="B144" s="559"/>
      <c r="C144" s="43">
        <v>0.7135879562035553</v>
      </c>
      <c r="D144" s="43">
        <v>0.6223922156603552</v>
      </c>
      <c r="E144" s="43">
        <v>0.7603035295557179</v>
      </c>
      <c r="F144" s="43">
        <v>0.7490490564856346</v>
      </c>
    </row>
    <row r="145" spans="1:6" ht="12.75">
      <c r="A145" s="42"/>
      <c r="B145" s="42"/>
      <c r="C145" s="43"/>
      <c r="D145" s="43"/>
      <c r="E145" s="43"/>
      <c r="F145" s="43"/>
    </row>
    <row r="146" spans="1:6" ht="12.75">
      <c r="A146" s="559" t="s">
        <v>361</v>
      </c>
      <c r="B146" s="559"/>
      <c r="C146" s="43">
        <v>0.8186237233090108</v>
      </c>
      <c r="D146" s="43">
        <v>0.8492910437139296</v>
      </c>
      <c r="E146" s="43">
        <v>0.8684239895334789</v>
      </c>
      <c r="F146" s="43">
        <v>0.8713327931768098</v>
      </c>
    </row>
    <row r="147" spans="1:6" ht="12.75">
      <c r="A147" s="42"/>
      <c r="B147" s="42"/>
      <c r="C147" s="43"/>
      <c r="D147" s="43"/>
      <c r="E147" s="43"/>
      <c r="F147" s="43"/>
    </row>
    <row r="148" spans="1:6" ht="12.75">
      <c r="A148" s="559" t="s">
        <v>363</v>
      </c>
      <c r="B148" s="559"/>
      <c r="C148" s="43">
        <v>0.8370299444500315</v>
      </c>
      <c r="D148" s="43">
        <v>0.8446980306455444</v>
      </c>
      <c r="E148" s="43">
        <v>0.8479430740634255</v>
      </c>
      <c r="F148" s="43">
        <v>0.8509653952182031</v>
      </c>
    </row>
    <row r="149" spans="1:6" ht="12.75">
      <c r="A149" s="42"/>
      <c r="B149" s="42"/>
      <c r="C149" s="43"/>
      <c r="D149" s="43"/>
      <c r="E149" s="43"/>
      <c r="F149" s="43"/>
    </row>
    <row r="150" spans="1:6" ht="12.75">
      <c r="A150" s="559" t="s">
        <v>498</v>
      </c>
      <c r="B150" s="559"/>
      <c r="C150" s="43">
        <v>0.7214721811227165</v>
      </c>
      <c r="D150" s="43">
        <v>0.7584220274324104</v>
      </c>
      <c r="E150" s="43">
        <v>0.8469766140816528</v>
      </c>
      <c r="F150" s="43">
        <v>0.8441186798789705</v>
      </c>
    </row>
    <row r="151" spans="1:6" ht="12.75">
      <c r="A151" s="42"/>
      <c r="B151" s="42"/>
      <c r="C151" s="43"/>
      <c r="D151" s="43"/>
      <c r="E151" s="43"/>
      <c r="F151" s="43"/>
    </row>
    <row r="152" spans="1:6" ht="12.75">
      <c r="A152" s="559" t="s">
        <v>469</v>
      </c>
      <c r="B152" s="559"/>
      <c r="C152" s="43">
        <v>1.026746901975327</v>
      </c>
      <c r="D152" s="43">
        <v>1.0841137971143657</v>
      </c>
      <c r="E152" s="43">
        <v>1.0547980383407776</v>
      </c>
      <c r="F152" s="43">
        <v>1.0470047289443978</v>
      </c>
    </row>
    <row r="153" spans="1:6" ht="12.75">
      <c r="A153" s="42"/>
      <c r="B153" s="42"/>
      <c r="C153" s="43"/>
      <c r="D153" s="43"/>
      <c r="E153" s="43"/>
      <c r="F153" s="43"/>
    </row>
    <row r="154" spans="1:6" ht="12.75">
      <c r="A154" s="559" t="s">
        <v>500</v>
      </c>
      <c r="B154" s="559"/>
      <c r="C154" s="43">
        <v>0.8864653617500733</v>
      </c>
      <c r="D154" s="43">
        <v>0.8322727090799634</v>
      </c>
      <c r="E154" s="43">
        <v>0.8824428645777536</v>
      </c>
      <c r="F154" s="43">
        <v>0.8745702846551086</v>
      </c>
    </row>
    <row r="155" spans="1:6" ht="12.75">
      <c r="A155" s="42"/>
      <c r="B155" s="42"/>
      <c r="C155" s="43"/>
      <c r="D155" s="43"/>
      <c r="E155" s="43"/>
      <c r="F155" s="43"/>
    </row>
    <row r="156" spans="1:6" ht="12.75">
      <c r="A156" s="559" t="s">
        <v>502</v>
      </c>
      <c r="B156" s="559"/>
      <c r="C156" s="43">
        <v>1.0422472398948357</v>
      </c>
      <c r="D156" s="43">
        <v>0.8936813343961233</v>
      </c>
      <c r="E156" s="43">
        <v>0.9902187118119411</v>
      </c>
      <c r="F156" s="43">
        <v>0.9863003040464103</v>
      </c>
    </row>
    <row r="157" spans="1:6" ht="12.75">
      <c r="A157" s="42"/>
      <c r="B157" s="42"/>
      <c r="C157" s="43"/>
      <c r="D157" s="43"/>
      <c r="E157" s="43"/>
      <c r="F157" s="43"/>
    </row>
    <row r="158" spans="1:6" ht="12.75">
      <c r="A158" s="559" t="s">
        <v>504</v>
      </c>
      <c r="B158" s="559"/>
      <c r="C158" s="43">
        <v>1.0851381348817348</v>
      </c>
      <c r="D158" s="43">
        <v>0.9469175870042531</v>
      </c>
      <c r="E158" s="43">
        <v>0.9875856073889779</v>
      </c>
      <c r="F158" s="43">
        <v>0.9880018391350817</v>
      </c>
    </row>
    <row r="159" spans="1:6" ht="12.75">
      <c r="A159" s="42"/>
      <c r="B159" s="42"/>
      <c r="C159" s="43"/>
      <c r="D159" s="43"/>
      <c r="E159" s="43"/>
      <c r="F159" s="43"/>
    </row>
    <row r="160" spans="1:6" ht="12.75">
      <c r="A160" s="559" t="s">
        <v>506</v>
      </c>
      <c r="B160" s="559"/>
      <c r="C160" s="43">
        <v>1.0085990211485256</v>
      </c>
      <c r="D160" s="43">
        <v>0.8976675982451857</v>
      </c>
      <c r="E160" s="43">
        <v>0.9513350005346326</v>
      </c>
      <c r="F160" s="43">
        <v>0.9420161191549358</v>
      </c>
    </row>
    <row r="161" spans="1:6" ht="12.75">
      <c r="A161" s="42"/>
      <c r="B161" s="42"/>
      <c r="C161" s="43"/>
      <c r="D161" s="43"/>
      <c r="E161" s="43"/>
      <c r="F161" s="43"/>
    </row>
    <row r="162" spans="1:6" ht="12.75">
      <c r="A162" s="559" t="s">
        <v>508</v>
      </c>
      <c r="B162" s="559"/>
      <c r="C162" s="43">
        <v>1.0882703958286293</v>
      </c>
      <c r="D162" s="43">
        <v>0.9401543988905087</v>
      </c>
      <c r="E162" s="43">
        <v>1.0237213619765226</v>
      </c>
      <c r="F162" s="43">
        <v>1.0216828474302848</v>
      </c>
    </row>
    <row r="163" spans="1:6" ht="12.75">
      <c r="A163" s="42"/>
      <c r="B163" s="42"/>
      <c r="C163" s="43"/>
      <c r="D163" s="43"/>
      <c r="E163" s="43"/>
      <c r="F163" s="43"/>
    </row>
    <row r="164" spans="1:6" ht="12.75">
      <c r="A164" s="559" t="s">
        <v>510</v>
      </c>
      <c r="B164" s="559"/>
      <c r="C164" s="43">
        <v>1.0992011873700558</v>
      </c>
      <c r="D164" s="43">
        <v>0.9687660734282179</v>
      </c>
      <c r="E164" s="43">
        <v>1.0209376004809216</v>
      </c>
      <c r="F164" s="43">
        <v>1.019309187526549</v>
      </c>
    </row>
    <row r="165" spans="1:6" ht="12.75">
      <c r="A165" s="42"/>
      <c r="B165" s="42"/>
      <c r="C165" s="43"/>
      <c r="D165" s="43"/>
      <c r="E165" s="43"/>
      <c r="F165" s="43"/>
    </row>
    <row r="166" spans="1:6" ht="12.75">
      <c r="A166" s="559" t="s">
        <v>512</v>
      </c>
      <c r="B166" s="559"/>
      <c r="C166" s="43">
        <v>1.1148347370995622</v>
      </c>
      <c r="D166" s="43">
        <v>1.112115939243758</v>
      </c>
      <c r="E166" s="43">
        <v>1.087279231307766</v>
      </c>
      <c r="F166" s="43">
        <v>1.1031584575305438</v>
      </c>
    </row>
    <row r="167" spans="1:6" ht="12.75">
      <c r="A167" s="42"/>
      <c r="B167" s="42"/>
      <c r="C167" s="43"/>
      <c r="D167" s="43"/>
      <c r="E167" s="43"/>
      <c r="F167" s="43"/>
    </row>
    <row r="168" spans="1:6" ht="12.75">
      <c r="A168" s="559" t="s">
        <v>366</v>
      </c>
      <c r="B168" s="559"/>
      <c r="C168" s="43">
        <v>0.9132887119434369</v>
      </c>
      <c r="D168" s="43">
        <v>0.8447569986699349</v>
      </c>
      <c r="E168" s="43">
        <v>0.937427698021316</v>
      </c>
      <c r="F168" s="43">
        <v>0.9335406845815203</v>
      </c>
    </row>
    <row r="169" spans="1:6" ht="12.75">
      <c r="A169" s="42"/>
      <c r="B169" s="42"/>
      <c r="C169" s="43"/>
      <c r="D169" s="43"/>
      <c r="E169" s="43"/>
      <c r="F169" s="43"/>
    </row>
    <row r="170" spans="1:6" ht="12.75">
      <c r="A170" s="559" t="s">
        <v>381</v>
      </c>
      <c r="B170" s="559"/>
      <c r="C170" s="43">
        <v>0.739035200710111</v>
      </c>
      <c r="D170" s="43">
        <v>0.6917362699416552</v>
      </c>
      <c r="E170" s="43">
        <v>0.7441111330670946</v>
      </c>
      <c r="F170" s="43">
        <v>0.7370953461420363</v>
      </c>
    </row>
    <row r="171" spans="1:6" ht="12.75">
      <c r="A171" s="42"/>
      <c r="B171" s="42"/>
      <c r="C171" s="43"/>
      <c r="D171" s="43"/>
      <c r="E171" s="43"/>
      <c r="F171" s="43"/>
    </row>
    <row r="172" spans="1:6" ht="12.75">
      <c r="A172" s="559" t="s">
        <v>372</v>
      </c>
      <c r="B172" s="559"/>
      <c r="C172" s="46">
        <v>0.8537532619002404</v>
      </c>
      <c r="D172" s="46">
        <v>0.8192935287979909</v>
      </c>
      <c r="E172" s="46">
        <v>0.8620671044050885</v>
      </c>
      <c r="F172" s="46">
        <v>0.8546626462195703</v>
      </c>
    </row>
  </sheetData>
  <sheetProtection/>
  <mergeCells count="90">
    <mergeCell ref="A6:B6"/>
    <mergeCell ref="A8:B8"/>
    <mergeCell ref="C1:F1"/>
    <mergeCell ref="C2:C3"/>
    <mergeCell ref="D2:D3"/>
    <mergeCell ref="E2:E3"/>
    <mergeCell ref="F2:F3"/>
    <mergeCell ref="A4:B4"/>
    <mergeCell ref="A10:B10"/>
    <mergeCell ref="A12:B12"/>
    <mergeCell ref="A14:B14"/>
    <mergeCell ref="A16:B16"/>
    <mergeCell ref="A18:B18"/>
    <mergeCell ref="A20:B20"/>
    <mergeCell ref="A22:B22"/>
    <mergeCell ref="A24:B24"/>
    <mergeCell ref="A26:B26"/>
    <mergeCell ref="A28:B28"/>
    <mergeCell ref="A30:B30"/>
    <mergeCell ref="A32:B32"/>
    <mergeCell ref="A34:B34"/>
    <mergeCell ref="A36:B36"/>
    <mergeCell ref="A38:B38"/>
    <mergeCell ref="A40:B40"/>
    <mergeCell ref="A42:B42"/>
    <mergeCell ref="A44:B44"/>
    <mergeCell ref="A46:B46"/>
    <mergeCell ref="A48:B48"/>
    <mergeCell ref="A50:B50"/>
    <mergeCell ref="A52:B52"/>
    <mergeCell ref="A54:B54"/>
    <mergeCell ref="A56:B56"/>
    <mergeCell ref="A58:B58"/>
    <mergeCell ref="A60:B60"/>
    <mergeCell ref="A62:B62"/>
    <mergeCell ref="A64:B64"/>
    <mergeCell ref="A66:B66"/>
    <mergeCell ref="A68:B68"/>
    <mergeCell ref="A70:B70"/>
    <mergeCell ref="A72:B72"/>
    <mergeCell ref="A74:B74"/>
    <mergeCell ref="A76:B76"/>
    <mergeCell ref="A78:B78"/>
    <mergeCell ref="A80:B80"/>
    <mergeCell ref="A82:B82"/>
    <mergeCell ref="A84:B84"/>
    <mergeCell ref="A86:B86"/>
    <mergeCell ref="A88:B88"/>
    <mergeCell ref="A90:B90"/>
    <mergeCell ref="A92:B92"/>
    <mergeCell ref="A94:B94"/>
    <mergeCell ref="A96:B96"/>
    <mergeCell ref="A98:B98"/>
    <mergeCell ref="A100:B100"/>
    <mergeCell ref="A102:B102"/>
    <mergeCell ref="A104:B104"/>
    <mergeCell ref="A106:B106"/>
    <mergeCell ref="A108:B108"/>
    <mergeCell ref="A110:B110"/>
    <mergeCell ref="A112:B112"/>
    <mergeCell ref="A114:B114"/>
    <mergeCell ref="A116:B116"/>
    <mergeCell ref="A118:B118"/>
    <mergeCell ref="A120:B120"/>
    <mergeCell ref="A122:B122"/>
    <mergeCell ref="A124:B124"/>
    <mergeCell ref="A126:B126"/>
    <mergeCell ref="A128:B128"/>
    <mergeCell ref="A130:B130"/>
    <mergeCell ref="A132:B132"/>
    <mergeCell ref="A134:B134"/>
    <mergeCell ref="A136:B136"/>
    <mergeCell ref="A138:B138"/>
    <mergeCell ref="A140:B140"/>
    <mergeCell ref="A142:B142"/>
    <mergeCell ref="A144:B144"/>
    <mergeCell ref="A146:B146"/>
    <mergeCell ref="A148:B148"/>
    <mergeCell ref="A150:B150"/>
    <mergeCell ref="A152:B152"/>
    <mergeCell ref="A166:B166"/>
    <mergeCell ref="A168:B168"/>
    <mergeCell ref="A170:B170"/>
    <mergeCell ref="A172:B172"/>
    <mergeCell ref="A154:B154"/>
    <mergeCell ref="A156:B156"/>
    <mergeCell ref="A158:B158"/>
    <mergeCell ref="A160:B160"/>
    <mergeCell ref="A162:B162"/>
    <mergeCell ref="A164:B16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52"/>
    <pageSetUpPr fitToPage="1"/>
  </sheetPr>
  <dimension ref="A2:N41"/>
  <sheetViews>
    <sheetView showGridLines="0" zoomScalePageLayoutView="0" workbookViewId="0" topLeftCell="A1">
      <selection activeCell="A172" sqref="A4:M172"/>
    </sheetView>
  </sheetViews>
  <sheetFormatPr defaultColWidth="9.140625" defaultRowHeight="12.75"/>
  <cols>
    <col min="2" max="2" width="14.140625" style="0" customWidth="1"/>
    <col min="6" max="6" width="9.28125" style="0" customWidth="1"/>
    <col min="13" max="13" width="21.57421875" style="0" customWidth="1"/>
    <col min="14" max="14" width="17.7109375" style="118" customWidth="1"/>
  </cols>
  <sheetData>
    <row r="1" ht="12.75"/>
    <row r="2" spans="5:14" ht="27">
      <c r="E2" s="502" t="s">
        <v>457</v>
      </c>
      <c r="F2" s="502"/>
      <c r="G2" s="502"/>
      <c r="H2" s="502"/>
      <c r="I2" s="502"/>
      <c r="J2" s="502"/>
      <c r="K2" s="502"/>
      <c r="L2" s="502"/>
      <c r="M2" s="502"/>
      <c r="N2" s="117"/>
    </row>
    <row r="3" ht="21.75" customHeight="1"/>
    <row r="4" spans="1:9" ht="22.5" customHeight="1">
      <c r="A4" s="119" t="s">
        <v>456</v>
      </c>
      <c r="I4" s="119" t="s">
        <v>214</v>
      </c>
    </row>
    <row r="5" spans="1:14" ht="12.75" customHeight="1">
      <c r="A5" s="503" t="s">
        <v>628</v>
      </c>
      <c r="B5" s="504"/>
      <c r="C5" s="504"/>
      <c r="D5" s="504"/>
      <c r="E5" s="504"/>
      <c r="F5" s="504"/>
      <c r="G5" s="504"/>
      <c r="I5" s="503" t="s">
        <v>629</v>
      </c>
      <c r="J5" s="503"/>
      <c r="K5" s="503"/>
      <c r="L5" s="503"/>
      <c r="M5" s="503"/>
      <c r="N5" s="120"/>
    </row>
    <row r="6" spans="1:14" ht="12.75" customHeight="1">
      <c r="A6" s="504"/>
      <c r="B6" s="504"/>
      <c r="C6" s="504"/>
      <c r="D6" s="504"/>
      <c r="E6" s="504"/>
      <c r="F6" s="504"/>
      <c r="G6" s="504"/>
      <c r="I6" s="503"/>
      <c r="J6" s="503"/>
      <c r="K6" s="503"/>
      <c r="L6" s="503"/>
      <c r="M6" s="503"/>
      <c r="N6" s="120"/>
    </row>
    <row r="7" spans="1:14" ht="12.75" customHeight="1">
      <c r="A7" s="504"/>
      <c r="B7" s="504"/>
      <c r="C7" s="504"/>
      <c r="D7" s="504"/>
      <c r="E7" s="504"/>
      <c r="F7" s="504"/>
      <c r="G7" s="504"/>
      <c r="I7" s="503"/>
      <c r="J7" s="503"/>
      <c r="K7" s="503"/>
      <c r="L7" s="503"/>
      <c r="M7" s="503"/>
      <c r="N7" s="120"/>
    </row>
    <row r="8" spans="1:14" ht="6" customHeight="1">
      <c r="A8" s="504"/>
      <c r="B8" s="504"/>
      <c r="C8" s="504"/>
      <c r="D8" s="504"/>
      <c r="E8" s="504"/>
      <c r="F8" s="504"/>
      <c r="G8" s="504"/>
      <c r="I8" s="503"/>
      <c r="J8" s="503"/>
      <c r="K8" s="503"/>
      <c r="L8" s="503"/>
      <c r="M8" s="503"/>
      <c r="N8" s="120"/>
    </row>
    <row r="9" spans="1:14" ht="12.75" customHeight="1">
      <c r="A9" s="119" t="s">
        <v>213</v>
      </c>
      <c r="B9" s="215"/>
      <c r="C9" s="215"/>
      <c r="D9" s="215"/>
      <c r="E9" s="215"/>
      <c r="F9" s="215"/>
      <c r="G9" s="215"/>
      <c r="I9" s="503"/>
      <c r="J9" s="503"/>
      <c r="K9" s="503"/>
      <c r="L9" s="503"/>
      <c r="M9" s="503"/>
      <c r="N9" s="120"/>
    </row>
    <row r="10" spans="1:14" ht="12.75" customHeight="1">
      <c r="A10" s="503" t="s">
        <v>458</v>
      </c>
      <c r="B10" s="504"/>
      <c r="C10" s="504"/>
      <c r="D10" s="504"/>
      <c r="E10" s="504"/>
      <c r="F10" s="504"/>
      <c r="G10" s="504"/>
      <c r="I10" s="503"/>
      <c r="J10" s="503"/>
      <c r="K10" s="503"/>
      <c r="L10" s="503"/>
      <c r="M10" s="503"/>
      <c r="N10" s="120"/>
    </row>
    <row r="11" spans="1:14" ht="12.75" customHeight="1">
      <c r="A11" s="504"/>
      <c r="B11" s="504"/>
      <c r="C11" s="504"/>
      <c r="D11" s="504"/>
      <c r="E11" s="504"/>
      <c r="F11" s="504"/>
      <c r="G11" s="504"/>
      <c r="I11" s="503"/>
      <c r="J11" s="503"/>
      <c r="K11" s="503"/>
      <c r="L11" s="503"/>
      <c r="M11" s="503"/>
      <c r="N11" s="120"/>
    </row>
    <row r="12" spans="1:14" ht="12.75" customHeight="1">
      <c r="A12" s="504"/>
      <c r="B12" s="504"/>
      <c r="C12" s="504"/>
      <c r="D12" s="504"/>
      <c r="E12" s="504"/>
      <c r="F12" s="504"/>
      <c r="G12" s="504"/>
      <c r="I12" s="503"/>
      <c r="J12" s="503"/>
      <c r="K12" s="503"/>
      <c r="L12" s="503"/>
      <c r="M12" s="503"/>
      <c r="N12" s="120"/>
    </row>
    <row r="13" spans="1:14" ht="15.75" customHeight="1">
      <c r="A13" s="504"/>
      <c r="B13" s="504"/>
      <c r="C13" s="504"/>
      <c r="D13" s="504"/>
      <c r="E13" s="504"/>
      <c r="F13" s="504"/>
      <c r="G13" s="504"/>
      <c r="I13" s="503"/>
      <c r="J13" s="503"/>
      <c r="K13" s="503"/>
      <c r="L13" s="503"/>
      <c r="M13" s="503"/>
      <c r="N13" s="120"/>
    </row>
    <row r="14" spans="3:14" ht="6" customHeight="1">
      <c r="C14" s="216"/>
      <c r="D14" s="216"/>
      <c r="E14" s="216"/>
      <c r="F14" s="216"/>
      <c r="G14" s="216"/>
      <c r="I14" s="503"/>
      <c r="J14" s="503"/>
      <c r="K14" s="503"/>
      <c r="L14" s="503"/>
      <c r="M14" s="503"/>
      <c r="N14" s="120"/>
    </row>
    <row r="15" spans="1:14" ht="12.75" customHeight="1">
      <c r="A15" s="119" t="s">
        <v>215</v>
      </c>
      <c r="B15" s="121"/>
      <c r="C15" s="216"/>
      <c r="D15" s="216"/>
      <c r="E15" s="216"/>
      <c r="F15" s="216"/>
      <c r="G15" s="216"/>
      <c r="I15" s="503"/>
      <c r="J15" s="503"/>
      <c r="K15" s="503"/>
      <c r="L15" s="503"/>
      <c r="M15" s="503"/>
      <c r="N15" s="120"/>
    </row>
    <row r="16" spans="1:14" ht="12.75" customHeight="1">
      <c r="A16" s="505" t="s">
        <v>0</v>
      </c>
      <c r="B16" s="506"/>
      <c r="C16" s="506"/>
      <c r="D16" s="506"/>
      <c r="E16" s="506"/>
      <c r="F16" s="506"/>
      <c r="G16" s="506"/>
      <c r="I16" s="503"/>
      <c r="J16" s="503"/>
      <c r="K16" s="503"/>
      <c r="L16" s="503"/>
      <c r="M16" s="503"/>
      <c r="N16" s="120"/>
    </row>
    <row r="17" spans="1:13" ht="12.75" customHeight="1">
      <c r="A17" s="506"/>
      <c r="B17" s="506"/>
      <c r="C17" s="506"/>
      <c r="D17" s="506"/>
      <c r="E17" s="506"/>
      <c r="F17" s="506"/>
      <c r="G17" s="506"/>
      <c r="M17" s="119" t="s">
        <v>216</v>
      </c>
    </row>
    <row r="18" spans="1:13" ht="13.5" customHeight="1">
      <c r="A18" s="509" t="s">
        <v>218</v>
      </c>
      <c r="B18" s="510"/>
      <c r="C18" s="217"/>
      <c r="D18" s="217"/>
      <c r="E18" s="217"/>
      <c r="F18" s="217"/>
      <c r="G18" s="217"/>
      <c r="L18" s="118"/>
      <c r="M18" s="507" t="s">
        <v>112</v>
      </c>
    </row>
    <row r="19" spans="1:14" ht="13.5" customHeight="1">
      <c r="A19" s="510"/>
      <c r="B19" s="510"/>
      <c r="C19" s="217"/>
      <c r="D19" s="217"/>
      <c r="E19" s="217"/>
      <c r="F19" s="217"/>
      <c r="G19" s="217"/>
      <c r="M19" s="508"/>
      <c r="N19" s="120"/>
    </row>
    <row r="20" spans="1:14" ht="13.5" customHeight="1">
      <c r="A20" s="509" t="s">
        <v>219</v>
      </c>
      <c r="B20" s="510"/>
      <c r="C20" s="217"/>
      <c r="D20" s="217"/>
      <c r="E20" s="217"/>
      <c r="F20" s="217"/>
      <c r="G20" s="217"/>
      <c r="M20" s="508"/>
      <c r="N20" s="120"/>
    </row>
    <row r="21" spans="1:14" ht="13.5" customHeight="1">
      <c r="A21" s="510"/>
      <c r="B21" s="510"/>
      <c r="C21" s="220"/>
      <c r="D21" s="220"/>
      <c r="E21" s="220"/>
      <c r="F21" s="220"/>
      <c r="G21" s="220"/>
      <c r="M21" s="508"/>
      <c r="N21" s="120"/>
    </row>
    <row r="22" spans="1:14" ht="13.5" customHeight="1">
      <c r="A22" s="509" t="s">
        <v>459</v>
      </c>
      <c r="B22" s="510"/>
      <c r="M22" s="508"/>
      <c r="N22" s="120"/>
    </row>
    <row r="23" spans="1:14" ht="13.5" customHeight="1">
      <c r="A23" s="510"/>
      <c r="B23" s="510"/>
      <c r="M23" s="508"/>
      <c r="N23" s="120"/>
    </row>
    <row r="24" spans="1:14" ht="13.5" customHeight="1">
      <c r="A24" s="509" t="s">
        <v>220</v>
      </c>
      <c r="B24" s="510"/>
      <c r="M24" s="508"/>
      <c r="N24" s="120"/>
    </row>
    <row r="25" spans="1:14" ht="13.5" customHeight="1">
      <c r="A25" s="510"/>
      <c r="B25" s="510"/>
      <c r="M25" s="508"/>
      <c r="N25" s="120"/>
    </row>
    <row r="26" spans="1:14" ht="13.5" customHeight="1">
      <c r="A26" s="509" t="s">
        <v>221</v>
      </c>
      <c r="B26" s="510"/>
      <c r="M26" s="508"/>
      <c r="N26" s="120"/>
    </row>
    <row r="27" spans="1:14" ht="13.5" customHeight="1">
      <c r="A27" s="510"/>
      <c r="B27" s="510"/>
      <c r="M27" s="508"/>
      <c r="N27" s="120"/>
    </row>
    <row r="28" spans="2:14" ht="7.5" customHeight="1">
      <c r="B28" s="191"/>
      <c r="M28" s="508"/>
      <c r="N28" s="120"/>
    </row>
    <row r="29" spans="1:14" ht="12.75" customHeight="1">
      <c r="A29" s="119" t="s">
        <v>228</v>
      </c>
      <c r="B29" s="191"/>
      <c r="E29" s="119"/>
      <c r="M29" s="508"/>
      <c r="N29" s="120"/>
    </row>
    <row r="30" spans="1:14" ht="12.75">
      <c r="A30" s="503" t="s">
        <v>621</v>
      </c>
      <c r="B30" s="503"/>
      <c r="M30" s="508"/>
      <c r="N30" s="120"/>
    </row>
    <row r="31" spans="1:14" ht="12.75">
      <c r="A31" s="503"/>
      <c r="B31" s="503"/>
      <c r="M31" s="508"/>
      <c r="N31" s="120"/>
    </row>
    <row r="32" spans="1:14" ht="12.75">
      <c r="A32" s="503"/>
      <c r="B32" s="503"/>
      <c r="M32" s="508"/>
      <c r="N32" s="120"/>
    </row>
    <row r="33" spans="1:14" ht="12.75">
      <c r="A33" s="503"/>
      <c r="B33" s="503"/>
      <c r="M33" s="508"/>
      <c r="N33" s="120"/>
    </row>
    <row r="34" spans="1:14" ht="12.75">
      <c r="A34" s="503"/>
      <c r="B34" s="503"/>
      <c r="M34" s="508"/>
      <c r="N34" s="120"/>
    </row>
    <row r="35" spans="1:14" ht="16.5" customHeight="1">
      <c r="A35" s="503"/>
      <c r="B35" s="503"/>
      <c r="M35" s="508"/>
      <c r="N35" s="120"/>
    </row>
    <row r="36" spans="1:14" ht="12.75">
      <c r="A36" s="503" t="s">
        <v>644</v>
      </c>
      <c r="B36" s="503"/>
      <c r="C36" s="503"/>
      <c r="D36" s="503"/>
      <c r="E36" s="503"/>
      <c r="F36" s="511"/>
      <c r="H36" s="503" t="s">
        <v>113</v>
      </c>
      <c r="I36" s="503"/>
      <c r="J36" s="503"/>
      <c r="K36" s="503"/>
      <c r="L36" s="503"/>
      <c r="M36" s="503"/>
      <c r="N36" s="120"/>
    </row>
    <row r="37" spans="1:14" ht="16.5" customHeight="1">
      <c r="A37" s="503"/>
      <c r="B37" s="503"/>
      <c r="C37" s="503"/>
      <c r="D37" s="503"/>
      <c r="E37" s="503"/>
      <c r="F37" s="511"/>
      <c r="G37" s="120"/>
      <c r="H37" s="503"/>
      <c r="I37" s="503"/>
      <c r="J37" s="503"/>
      <c r="K37" s="503"/>
      <c r="L37" s="503"/>
      <c r="M37" s="503"/>
      <c r="N37" s="120"/>
    </row>
    <row r="38" spans="1:14" ht="5.25" customHeight="1">
      <c r="A38" s="511"/>
      <c r="B38" s="511"/>
      <c r="C38" s="511"/>
      <c r="D38" s="511"/>
      <c r="E38" s="511"/>
      <c r="F38" s="511"/>
      <c r="G38" s="120"/>
      <c r="H38" s="503"/>
      <c r="I38" s="503"/>
      <c r="J38" s="503"/>
      <c r="K38" s="503"/>
      <c r="L38" s="503"/>
      <c r="M38" s="503"/>
      <c r="N38" s="120"/>
    </row>
    <row r="39" spans="1:14" ht="12.75" customHeight="1">
      <c r="A39" s="511"/>
      <c r="B39" s="511"/>
      <c r="C39" s="511"/>
      <c r="D39" s="511"/>
      <c r="E39" s="511"/>
      <c r="F39" s="511"/>
      <c r="G39" s="120"/>
      <c r="H39" s="503"/>
      <c r="I39" s="503"/>
      <c r="J39" s="503"/>
      <c r="K39" s="503"/>
      <c r="L39" s="503"/>
      <c r="M39" s="503"/>
      <c r="N39" s="120"/>
    </row>
    <row r="40" spans="1:14" ht="12.75" customHeight="1">
      <c r="A40" s="119" t="s">
        <v>227</v>
      </c>
      <c r="B40" s="236"/>
      <c r="C40" s="236"/>
      <c r="D40" s="236"/>
      <c r="E40" s="236"/>
      <c r="F40" s="236"/>
      <c r="G40" s="121"/>
      <c r="H40" s="236"/>
      <c r="I40" s="236"/>
      <c r="J40" s="236"/>
      <c r="K40" s="236"/>
      <c r="L40" s="236"/>
      <c r="M40" s="236"/>
      <c r="N40" s="120"/>
    </row>
    <row r="41" spans="1:13" ht="12.75">
      <c r="A41" s="236" t="s">
        <v>525</v>
      </c>
      <c r="B41" s="236"/>
      <c r="C41" s="236"/>
      <c r="D41" s="236"/>
      <c r="E41" s="236"/>
      <c r="F41" s="236"/>
      <c r="H41" s="236"/>
      <c r="I41" s="236"/>
      <c r="J41" s="236"/>
      <c r="K41" s="236"/>
      <c r="L41" s="236"/>
      <c r="M41" s="236"/>
    </row>
  </sheetData>
  <sheetProtection/>
  <mergeCells count="14">
    <mergeCell ref="H36:M39"/>
    <mergeCell ref="A36:F39"/>
    <mergeCell ref="A20:B21"/>
    <mergeCell ref="A18:B19"/>
    <mergeCell ref="A26:B27"/>
    <mergeCell ref="A30:B35"/>
    <mergeCell ref="E2:M2"/>
    <mergeCell ref="A5:G8"/>
    <mergeCell ref="A10:G13"/>
    <mergeCell ref="A16:G17"/>
    <mergeCell ref="I5:M16"/>
    <mergeCell ref="M18:M35"/>
    <mergeCell ref="A24:B25"/>
    <mergeCell ref="A22:B23"/>
  </mergeCells>
  <printOptions/>
  <pageMargins left="0.33" right="0.46" top="0.74" bottom="0" header="0.5" footer="0.33"/>
  <pageSetup fitToHeight="1" fitToWidth="1" horizontalDpi="600" verticalDpi="600" orientation="landscape" scale="96" r:id="rId2"/>
  <headerFooter alignWithMargins="0">
    <oddFooter xml:space="preserve">&amp;R&amp;"Times New Roman,Regular"&amp;7- &amp;P - </oddFooter>
  </headerFooter>
  <drawing r:id="rId1"/>
</worksheet>
</file>

<file path=xl/worksheets/sheet3.xml><?xml version="1.0" encoding="utf-8"?>
<worksheet xmlns="http://schemas.openxmlformats.org/spreadsheetml/2006/main" xmlns:r="http://schemas.openxmlformats.org/officeDocument/2006/relationships">
  <sheetPr>
    <tabColor indexed="51"/>
    <pageSetUpPr fitToPage="1"/>
  </sheetPr>
  <dimension ref="A1:AG203"/>
  <sheetViews>
    <sheetView showGridLines="0" zoomScaleSheetLayoutView="100" zoomScalePageLayoutView="0" workbookViewId="0" topLeftCell="A1">
      <selection activeCell="A172" sqref="A4:M172"/>
    </sheetView>
  </sheetViews>
  <sheetFormatPr defaultColWidth="9.140625" defaultRowHeight="12.75"/>
  <cols>
    <col min="1" max="1" width="2.57421875" style="1" customWidth="1"/>
    <col min="2" max="2" width="2.57421875" style="26" customWidth="1"/>
    <col min="3" max="3" width="38.00390625" style="12" customWidth="1"/>
    <col min="4" max="4" width="13.140625" style="7" customWidth="1"/>
    <col min="5" max="5" width="5.28125" style="7" customWidth="1"/>
    <col min="6" max="6" width="4.421875" style="8" customWidth="1"/>
    <col min="7" max="7" width="1.28515625" style="8" customWidth="1"/>
    <col min="8" max="9" width="10.7109375" style="29" customWidth="1"/>
    <col min="10" max="10" width="5.57421875" style="28" customWidth="1"/>
    <col min="11" max="11" width="4.28125" style="28" hidden="1" customWidth="1"/>
    <col min="12" max="13" width="4.00390625" style="28" customWidth="1"/>
    <col min="14" max="14" width="1.8515625" style="28" customWidth="1"/>
    <col min="15" max="15" width="5.57421875" style="28" customWidth="1"/>
    <col min="16" max="16" width="4.28125" style="28" hidden="1" customWidth="1"/>
    <col min="17" max="18" width="4.00390625" style="28" customWidth="1"/>
    <col min="19" max="19" width="1.8515625" style="28" customWidth="1"/>
    <col min="20" max="20" width="5.57421875" style="29" customWidth="1"/>
    <col min="21" max="21" width="4.28125" style="30" hidden="1" customWidth="1"/>
    <col min="22" max="23" width="4.00390625" style="31" customWidth="1"/>
    <col min="24" max="24" width="2.8515625" style="3" customWidth="1"/>
    <col min="25" max="30" width="3.7109375" style="4" customWidth="1"/>
    <col min="31" max="31" width="41.57421875" style="4" bestFit="1" customWidth="1"/>
    <col min="32" max="32" width="8.7109375" style="4" hidden="1" customWidth="1"/>
    <col min="33" max="33" width="2.28125" style="3" customWidth="1"/>
    <col min="34" max="34" width="2.140625" style="3" customWidth="1"/>
    <col min="35" max="35" width="9.140625" style="3" customWidth="1"/>
    <col min="36" max="36" width="2.28125" style="3" customWidth="1"/>
    <col min="37" max="37" width="9.140625" style="3" customWidth="1"/>
    <col min="38" max="38" width="2.140625" style="3" customWidth="1"/>
    <col min="39" max="39" width="9.140625" style="3" customWidth="1"/>
    <col min="40" max="40" width="2.28125" style="3" customWidth="1"/>
    <col min="41" max="41" width="9.140625" style="3" customWidth="1"/>
    <col min="42" max="42" width="2.421875" style="3" customWidth="1"/>
    <col min="43" max="43" width="9.140625" style="3" customWidth="1"/>
    <col min="44" max="44" width="2.28125" style="3" customWidth="1"/>
    <col min="45" max="45" width="9.140625" style="3" customWidth="1"/>
    <col min="46" max="46" width="2.28125" style="3" customWidth="1"/>
    <col min="47" max="16384" width="9.140625" style="3" customWidth="1"/>
  </cols>
  <sheetData>
    <row r="1" spans="2:23" ht="16.5" customHeight="1">
      <c r="B1" s="2"/>
      <c r="C1" s="2"/>
      <c r="D1" s="2"/>
      <c r="E1" s="520" t="s">
        <v>606</v>
      </c>
      <c r="F1" s="521"/>
      <c r="G1" s="521"/>
      <c r="H1" s="521"/>
      <c r="I1" s="521"/>
      <c r="J1" s="521"/>
      <c r="K1" s="521"/>
      <c r="L1" s="521"/>
      <c r="M1" s="521"/>
      <c r="N1" s="521"/>
      <c r="O1" s="521"/>
      <c r="P1" s="521"/>
      <c r="Q1" s="521"/>
      <c r="R1" s="521"/>
      <c r="S1" s="521"/>
      <c r="T1" s="521"/>
      <c r="U1" s="521"/>
      <c r="V1" s="521"/>
      <c r="W1" s="483"/>
    </row>
    <row r="2" spans="1:23" ht="31.5" customHeight="1">
      <c r="A2" s="5"/>
      <c r="B2" s="2"/>
      <c r="C2" s="2"/>
      <c r="D2" s="2"/>
      <c r="E2" s="540" t="s">
        <v>620</v>
      </c>
      <c r="F2" s="541"/>
      <c r="G2" s="541"/>
      <c r="H2" s="541"/>
      <c r="I2" s="541"/>
      <c r="J2" s="541"/>
      <c r="K2" s="541"/>
      <c r="L2" s="541"/>
      <c r="M2" s="541"/>
      <c r="N2" s="541"/>
      <c r="O2" s="541"/>
      <c r="P2" s="541"/>
      <c r="Q2" s="541"/>
      <c r="R2" s="541"/>
      <c r="S2" s="541"/>
      <c r="T2" s="541"/>
      <c r="U2" s="541"/>
      <c r="V2" s="541"/>
      <c r="W2" s="485"/>
    </row>
    <row r="3" spans="2:23" ht="15" customHeight="1">
      <c r="B3" s="6"/>
      <c r="C3" s="6"/>
      <c r="H3" s="536" t="s">
        <v>745</v>
      </c>
      <c r="I3" s="514" t="s">
        <v>619</v>
      </c>
      <c r="J3" s="538" t="s">
        <v>739</v>
      </c>
      <c r="K3" s="538"/>
      <c r="L3" s="538"/>
      <c r="M3" s="538"/>
      <c r="N3" s="538"/>
      <c r="O3" s="538"/>
      <c r="P3" s="538"/>
      <c r="Q3" s="538"/>
      <c r="R3" s="538"/>
      <c r="S3" s="538"/>
      <c r="T3" s="538"/>
      <c r="U3" s="538"/>
      <c r="V3" s="538"/>
      <c r="W3" s="484"/>
    </row>
    <row r="4" spans="1:23" ht="27" customHeight="1">
      <c r="A4" s="477" t="s">
        <v>741</v>
      </c>
      <c r="B4" s="6"/>
      <c r="C4" s="477" t="s">
        <v>743</v>
      </c>
      <c r="D4" s="2"/>
      <c r="E4" s="2"/>
      <c r="F4" s="2"/>
      <c r="G4" s="2"/>
      <c r="H4" s="537"/>
      <c r="I4" s="515"/>
      <c r="J4" s="516" t="s">
        <v>544</v>
      </c>
      <c r="K4" s="516"/>
      <c r="L4" s="516"/>
      <c r="M4" s="516"/>
      <c r="N4" s="157"/>
      <c r="O4" s="516" t="s">
        <v>114</v>
      </c>
      <c r="P4" s="516"/>
      <c r="Q4" s="516"/>
      <c r="R4" s="516"/>
      <c r="S4" s="157"/>
      <c r="T4" s="516" t="s">
        <v>618</v>
      </c>
      <c r="U4" s="516"/>
      <c r="V4" s="516"/>
      <c r="W4" s="516"/>
    </row>
    <row r="5" spans="1:32" s="10" customFormat="1" ht="19.5" customHeight="1">
      <c r="A5" s="477" t="s">
        <v>742</v>
      </c>
      <c r="B5" s="6"/>
      <c r="C5" s="477" t="s">
        <v>744</v>
      </c>
      <c r="D5" s="269" t="s">
        <v>225</v>
      </c>
      <c r="E5" s="270" t="s">
        <v>226</v>
      </c>
      <c r="F5" s="269" t="s">
        <v>227</v>
      </c>
      <c r="G5" s="269"/>
      <c r="H5" s="271" t="s">
        <v>517</v>
      </c>
      <c r="I5" s="271"/>
      <c r="J5" s="272" t="s">
        <v>517</v>
      </c>
      <c r="K5" s="273" t="s">
        <v>518</v>
      </c>
      <c r="L5" s="274" t="s">
        <v>519</v>
      </c>
      <c r="M5" s="274" t="s">
        <v>519</v>
      </c>
      <c r="N5" s="9"/>
      <c r="O5" s="275" t="s">
        <v>517</v>
      </c>
      <c r="P5" s="276" t="s">
        <v>518</v>
      </c>
      <c r="Q5" s="277" t="s">
        <v>519</v>
      </c>
      <c r="R5" s="277" t="s">
        <v>519</v>
      </c>
      <c r="S5" s="9"/>
      <c r="T5" s="275" t="s">
        <v>517</v>
      </c>
      <c r="U5" s="276" t="s">
        <v>518</v>
      </c>
      <c r="V5" s="277" t="s">
        <v>519</v>
      </c>
      <c r="W5" s="277" t="s">
        <v>519</v>
      </c>
      <c r="Y5" s="4"/>
      <c r="Z5" s="4"/>
      <c r="AA5" s="4"/>
      <c r="AB5" s="4"/>
      <c r="AC5" s="4"/>
      <c r="AD5" s="4"/>
      <c r="AE5" s="4"/>
      <c r="AF5" s="4"/>
    </row>
    <row r="6" spans="1:32" s="21" customFormat="1" ht="24" customHeight="1">
      <c r="A6" s="1" t="s">
        <v>229</v>
      </c>
      <c r="B6" s="11" t="s">
        <v>230</v>
      </c>
      <c r="C6" s="12"/>
      <c r="D6" s="159"/>
      <c r="E6" s="159"/>
      <c r="F6" s="159"/>
      <c r="G6" s="159"/>
      <c r="H6" s="517" t="s">
        <v>96</v>
      </c>
      <c r="I6" s="517"/>
      <c r="J6" s="517"/>
      <c r="K6" s="517"/>
      <c r="L6" s="517"/>
      <c r="M6" s="517"/>
      <c r="N6" s="517"/>
      <c r="O6" s="517"/>
      <c r="P6" s="517"/>
      <c r="Q6" s="517"/>
      <c r="R6" s="517"/>
      <c r="S6" s="517"/>
      <c r="T6" s="517"/>
      <c r="U6" s="517"/>
      <c r="V6" s="517"/>
      <c r="W6" s="517"/>
      <c r="Y6" s="4"/>
      <c r="Z6" s="4"/>
      <c r="AA6" s="4"/>
      <c r="AB6" s="4"/>
      <c r="AC6" s="4"/>
      <c r="AD6" s="4"/>
      <c r="AE6" s="4"/>
      <c r="AF6" s="4"/>
    </row>
    <row r="7" spans="2:23" ht="24" customHeight="1" hidden="1">
      <c r="B7" s="11"/>
      <c r="D7" s="159"/>
      <c r="E7" s="159"/>
      <c r="F7" s="159"/>
      <c r="G7" s="159"/>
      <c r="H7" s="160"/>
      <c r="I7" s="160"/>
      <c r="J7" s="160"/>
      <c r="K7" s="160"/>
      <c r="L7" s="160"/>
      <c r="M7" s="160"/>
      <c r="N7" s="160"/>
      <c r="O7" s="160"/>
      <c r="P7" s="160"/>
      <c r="Q7" s="160"/>
      <c r="R7" s="160"/>
      <c r="S7" s="160"/>
      <c r="T7" s="160"/>
      <c r="U7" s="160"/>
      <c r="V7" s="160"/>
      <c r="W7" s="160"/>
    </row>
    <row r="8" spans="1:32" ht="16.5" customHeight="1">
      <c r="A8" s="13"/>
      <c r="B8" s="542" t="s">
        <v>231</v>
      </c>
      <c r="C8" s="531" t="s">
        <v>232</v>
      </c>
      <c r="D8" s="528" t="s">
        <v>233</v>
      </c>
      <c r="E8" s="528" t="s">
        <v>234</v>
      </c>
      <c r="F8" s="161" t="s">
        <v>235</v>
      </c>
      <c r="G8" s="161"/>
      <c r="H8" s="478">
        <v>2.8</v>
      </c>
      <c r="I8" s="491">
        <f>'[1]FINAL'!G8</f>
        <v>2.998796931154895</v>
      </c>
      <c r="J8" s="15">
        <v>3.0990850318545147</v>
      </c>
      <c r="K8" s="15" t="s">
        <v>731</v>
      </c>
      <c r="L8" s="489">
        <f>($H8-J8)/FYSNSUM!D8</f>
        <v>-0.36582318216253246</v>
      </c>
      <c r="M8" s="492">
        <f>'[1]FINAL'!M8</f>
        <v>-0.12274511096540867</v>
      </c>
      <c r="N8" s="66"/>
      <c r="O8" s="15">
        <v>2.8537089178386097</v>
      </c>
      <c r="P8" s="15" t="s">
        <v>731</v>
      </c>
      <c r="Q8" s="490">
        <f>($H8-O8)/FYSNSUM!H8</f>
        <v>-0.06348213930810086</v>
      </c>
      <c r="R8" s="492">
        <f>'[1]FINAL'!R8</f>
        <v>0.17149917026012135</v>
      </c>
      <c r="S8" s="66"/>
      <c r="T8" s="15">
        <v>2.850906286516873</v>
      </c>
      <c r="U8" s="164" t="s">
        <v>731</v>
      </c>
      <c r="V8" s="490">
        <f>($H8-T8)/FYSNSUM!L8</f>
        <v>-0.05960827525613516</v>
      </c>
      <c r="W8" s="492">
        <f>'[1]FINAL'!W8</f>
        <v>0.17317443478175198</v>
      </c>
      <c r="Y8" s="17"/>
      <c r="Z8" s="17"/>
      <c r="AA8" s="17"/>
      <c r="AB8" s="17"/>
      <c r="AC8" s="17"/>
      <c r="AD8" s="17"/>
      <c r="AE8" s="17"/>
      <c r="AF8" s="17"/>
    </row>
    <row r="9" spans="1:32" ht="16.5" customHeight="1">
      <c r="A9" s="13"/>
      <c r="B9" s="524"/>
      <c r="C9" s="543"/>
      <c r="D9" s="539"/>
      <c r="E9" s="532"/>
      <c r="F9" s="162" t="s">
        <v>236</v>
      </c>
      <c r="G9" s="162"/>
      <c r="H9" s="479">
        <v>3.138614</v>
      </c>
      <c r="I9" s="343">
        <f>'[1]FINAL'!G9</f>
        <v>3.3915895046895232</v>
      </c>
      <c r="J9" s="163">
        <v>3.4366132059959393</v>
      </c>
      <c r="K9" s="163" t="s">
        <v>731</v>
      </c>
      <c r="L9" s="488">
        <f>($H9-J9)/FYSNSUM!D9</f>
        <v>-0.40416617710337055</v>
      </c>
      <c r="M9" s="493">
        <f>'[1]FINAL'!M9</f>
        <v>-0.06069853027547798</v>
      </c>
      <c r="N9" s="66"/>
      <c r="O9" s="163">
        <v>3.152669235598236</v>
      </c>
      <c r="P9" s="163" t="s">
        <v>733</v>
      </c>
      <c r="Q9" s="487">
        <f>($H9-O9)/FYSNSUM!H9</f>
        <v>-0.0167745571168095</v>
      </c>
      <c r="R9" s="493">
        <f>'[1]FINAL'!R9</f>
        <v>0.2852112874432738</v>
      </c>
      <c r="S9" s="66"/>
      <c r="T9" s="163">
        <v>3.1246850543923905</v>
      </c>
      <c r="U9" s="163" t="s">
        <v>733</v>
      </c>
      <c r="V9" s="487">
        <f>($H9-T9)/FYSNSUM!L9</f>
        <v>0.01633357039896537</v>
      </c>
      <c r="W9" s="493">
        <f>'[1]FINAL'!W9</f>
        <v>0.31300594965040884</v>
      </c>
      <c r="Y9" s="20"/>
      <c r="Z9" s="20"/>
      <c r="AA9" s="20"/>
      <c r="AB9" s="20"/>
      <c r="AC9" s="20"/>
      <c r="AD9" s="20"/>
      <c r="AE9" s="20"/>
      <c r="AF9" s="20"/>
    </row>
    <row r="10" spans="1:32" ht="16.5" customHeight="1">
      <c r="A10" s="13"/>
      <c r="B10" s="524" t="s">
        <v>237</v>
      </c>
      <c r="C10" s="529" t="s">
        <v>238</v>
      </c>
      <c r="D10" s="530" t="s">
        <v>239</v>
      </c>
      <c r="E10" s="530" t="s">
        <v>234</v>
      </c>
      <c r="F10" s="7" t="s">
        <v>235</v>
      </c>
      <c r="G10" s="7"/>
      <c r="H10" s="480">
        <v>2.285714</v>
      </c>
      <c r="I10" s="347">
        <f>'[1]FINAL'!G10</f>
        <v>2.6320862510610863</v>
      </c>
      <c r="J10" s="66">
        <v>2.4414702283425624</v>
      </c>
      <c r="K10" s="66" t="s">
        <v>732</v>
      </c>
      <c r="L10" s="486">
        <f>($H10-J10)/FYSNSUM!D10</f>
        <v>-0.19645215479132566</v>
      </c>
      <c r="M10" s="492">
        <f>'[1]FINAL'!M10</f>
        <v>0.24008682165745282</v>
      </c>
      <c r="N10" s="66"/>
      <c r="O10" s="66">
        <v>2.3196986870584975</v>
      </c>
      <c r="P10" s="66" t="s">
        <v>733</v>
      </c>
      <c r="Q10" s="490">
        <f>($H10-O10)/FYSNSUM!H10</f>
        <v>-0.04172317600206444</v>
      </c>
      <c r="R10" s="492">
        <f>'[1]FINAL'!R10</f>
        <v>0.38351567546364856</v>
      </c>
      <c r="S10" s="66"/>
      <c r="T10" s="66">
        <v>2.2908719503026798</v>
      </c>
      <c r="U10" s="99" t="s">
        <v>733</v>
      </c>
      <c r="V10" s="490">
        <f>($H10-T10)/FYSNSUM!L10</f>
        <v>-0.006306712744281922</v>
      </c>
      <c r="W10" s="492">
        <f>'[1]FINAL'!W10</f>
        <v>0.4172078206868014</v>
      </c>
      <c r="Y10" s="17"/>
      <c r="Z10" s="17"/>
      <c r="AA10" s="17"/>
      <c r="AB10" s="17"/>
      <c r="AC10" s="17"/>
      <c r="AD10" s="17"/>
      <c r="AE10" s="17"/>
      <c r="AF10" s="17"/>
    </row>
    <row r="11" spans="1:32" ht="16.5" customHeight="1">
      <c r="A11" s="13"/>
      <c r="B11" s="524"/>
      <c r="C11" s="523"/>
      <c r="D11" s="526"/>
      <c r="E11" s="513"/>
      <c r="F11" s="18" t="s">
        <v>236</v>
      </c>
      <c r="G11" s="18"/>
      <c r="H11" s="481">
        <v>3.029412</v>
      </c>
      <c r="I11" s="361">
        <f>'[1]FINAL'!G11</f>
        <v>3.237519241315356</v>
      </c>
      <c r="J11" s="19">
        <v>3.0833984895936983</v>
      </c>
      <c r="K11" s="19" t="s">
        <v>734</v>
      </c>
      <c r="L11" s="487">
        <f>($H11-J11)/FYSNSUM!D11</f>
        <v>-0.06643771576103066</v>
      </c>
      <c r="M11" s="493">
        <f>'[1]FINAL'!M11</f>
        <v>0.19001022404561105</v>
      </c>
      <c r="N11" s="66"/>
      <c r="O11" s="19">
        <v>2.858110101481293</v>
      </c>
      <c r="P11" s="19" t="s">
        <v>733</v>
      </c>
      <c r="Q11" s="487">
        <f>($H11-O11)/FYSNSUM!H11</f>
        <v>0.1952811603895948</v>
      </c>
      <c r="R11" s="493">
        <f>'[1]FINAL'!R11</f>
        <v>0.4326369448243681</v>
      </c>
      <c r="S11" s="66"/>
      <c r="T11" s="19">
        <v>2.791834564038969</v>
      </c>
      <c r="U11" s="19" t="s">
        <v>733</v>
      </c>
      <c r="V11" s="487">
        <f>($H11-T11)/FYSNSUM!L11</f>
        <v>0.2685501104433166</v>
      </c>
      <c r="W11" s="493">
        <f>'[1]FINAL'!W11</f>
        <v>0.5038293447571851</v>
      </c>
      <c r="Y11" s="20"/>
      <c r="Z11" s="20"/>
      <c r="AA11" s="20"/>
      <c r="AB11" s="20"/>
      <c r="AC11" s="20"/>
      <c r="AD11" s="20"/>
      <c r="AE11" s="20"/>
      <c r="AF11" s="20"/>
    </row>
    <row r="12" spans="1:32" ht="16.5" customHeight="1">
      <c r="A12" s="13"/>
      <c r="B12" s="524" t="s">
        <v>240</v>
      </c>
      <c r="C12" s="522" t="s">
        <v>241</v>
      </c>
      <c r="D12" s="530" t="s">
        <v>242</v>
      </c>
      <c r="E12" s="512"/>
      <c r="F12" s="7" t="s">
        <v>235</v>
      </c>
      <c r="G12" s="7"/>
      <c r="H12" s="482">
        <v>2.809524</v>
      </c>
      <c r="I12" s="339">
        <f>'[1]FINAL'!G12</f>
        <v>3.1085248914380554</v>
      </c>
      <c r="J12" s="15">
        <v>2.8751110767015775</v>
      </c>
      <c r="K12" s="15" t="s">
        <v>734</v>
      </c>
      <c r="L12" s="489">
        <f>($H12-J12)/FYSNSUM!D12</f>
        <v>-0.06896469597829057</v>
      </c>
      <c r="M12" s="492">
        <f>'[1]FINAL'!M12</f>
        <v>0.24629623390588798</v>
      </c>
      <c r="N12" s="66"/>
      <c r="O12" s="15">
        <v>2.7653983677405054</v>
      </c>
      <c r="P12" s="15" t="s">
        <v>733</v>
      </c>
      <c r="Q12" s="490">
        <f>($H12-O12)/FYSNSUM!H12</f>
        <v>0.045703244662123485</v>
      </c>
      <c r="R12" s="492">
        <f>'[1]FINAL'!R12</f>
        <v>0.3554395581903994</v>
      </c>
      <c r="S12" s="66"/>
      <c r="T12" s="110">
        <v>2.7025318330455423</v>
      </c>
      <c r="U12" s="16" t="s">
        <v>733</v>
      </c>
      <c r="V12" s="490">
        <f>($H12-T12)/FYSNSUM!L12</f>
        <v>0.10898848248832475</v>
      </c>
      <c r="W12" s="492">
        <f>'[1]FINAL'!W12</f>
        <v>0.4135841720116473</v>
      </c>
      <c r="Y12" s="17"/>
      <c r="Z12" s="17"/>
      <c r="AA12" s="17"/>
      <c r="AB12" s="17"/>
      <c r="AC12" s="17"/>
      <c r="AD12" s="17"/>
      <c r="AE12" s="17"/>
      <c r="AF12" s="17"/>
    </row>
    <row r="13" spans="1:32" ht="16.5" customHeight="1">
      <c r="A13" s="13"/>
      <c r="B13" s="524"/>
      <c r="C13" s="523"/>
      <c r="D13" s="526"/>
      <c r="E13" s="513"/>
      <c r="F13" s="18" t="s">
        <v>236</v>
      </c>
      <c r="G13" s="18"/>
      <c r="H13" s="481">
        <v>2.933333</v>
      </c>
      <c r="I13" s="361">
        <f>'[1]FINAL'!G13</f>
        <v>2.890982893173395</v>
      </c>
      <c r="J13" s="19">
        <v>2.641952215064773</v>
      </c>
      <c r="K13" s="19" t="s">
        <v>733</v>
      </c>
      <c r="L13" s="487">
        <f>($H13-J13)/FYSNSUM!D13</f>
        <v>0.3024215449543132</v>
      </c>
      <c r="M13" s="493">
        <f>'[1]FINAL'!M13</f>
        <v>0.2598700043529133</v>
      </c>
      <c r="N13" s="66"/>
      <c r="O13" s="19">
        <v>2.5665550344612624</v>
      </c>
      <c r="P13" s="19" t="s">
        <v>733</v>
      </c>
      <c r="Q13" s="487">
        <f>($H13-O13)/FYSNSUM!H13</f>
        <v>0.3756386253428626</v>
      </c>
      <c r="R13" s="493">
        <f>'[1]FINAL'!R13</f>
        <v>0.3323278612705401</v>
      </c>
      <c r="S13" s="66"/>
      <c r="T13" s="19">
        <v>2.505387511294616</v>
      </c>
      <c r="U13" s="19" t="s">
        <v>733</v>
      </c>
      <c r="V13" s="487">
        <f>($H13-T13)/FYSNSUM!L13</f>
        <v>0.436202913374877</v>
      </c>
      <c r="W13" s="493">
        <f>'[1]FINAL'!W13</f>
        <v>0.39305777052024604</v>
      </c>
      <c r="Y13" s="20"/>
      <c r="Z13" s="20"/>
      <c r="AA13" s="20"/>
      <c r="AB13" s="20"/>
      <c r="AC13" s="20"/>
      <c r="AD13" s="20"/>
      <c r="AE13" s="20"/>
      <c r="AF13" s="20"/>
    </row>
    <row r="14" spans="1:32" ht="24" customHeight="1">
      <c r="A14" s="13"/>
      <c r="B14" s="524" t="s">
        <v>243</v>
      </c>
      <c r="C14" s="522" t="s">
        <v>546</v>
      </c>
      <c r="D14" s="530" t="s">
        <v>244</v>
      </c>
      <c r="E14" s="512"/>
      <c r="F14" s="7" t="s">
        <v>235</v>
      </c>
      <c r="G14" s="7"/>
      <c r="H14" s="482">
        <v>3.190476</v>
      </c>
      <c r="I14" s="339">
        <f>'[1]FINAL'!G14</f>
        <v>3.2740129097784223</v>
      </c>
      <c r="J14" s="15">
        <v>3.251983861430188</v>
      </c>
      <c r="K14" s="15" t="s">
        <v>731</v>
      </c>
      <c r="L14" s="489">
        <f>($H14-J14)/FYSNSUM!D14</f>
        <v>-0.08311334829674219</v>
      </c>
      <c r="M14" s="492">
        <f>'[1]FINAL'!M14</f>
        <v>0.029929576254069504</v>
      </c>
      <c r="N14" s="66"/>
      <c r="O14" s="15">
        <v>3.124243968807501</v>
      </c>
      <c r="P14" s="15" t="s">
        <v>732</v>
      </c>
      <c r="Q14" s="490">
        <f>($H14-O14)/FYSNSUM!H14</f>
        <v>0.08451915849926857</v>
      </c>
      <c r="R14" s="492">
        <f>'[1]FINAL'!R14</f>
        <v>0.19116343438641178</v>
      </c>
      <c r="S14" s="66"/>
      <c r="T14" s="110">
        <v>3.1141298177186085</v>
      </c>
      <c r="U14" s="16" t="s">
        <v>734</v>
      </c>
      <c r="V14" s="490">
        <f>($H14-T14)/FYSNSUM!L14</f>
        <v>0.0969715776020849</v>
      </c>
      <c r="W14" s="492">
        <f>'[1]FINAL'!W14</f>
        <v>0.20308872892264734</v>
      </c>
      <c r="Y14" s="17"/>
      <c r="Z14" s="17"/>
      <c r="AA14" s="17"/>
      <c r="AB14" s="17"/>
      <c r="AC14" s="17"/>
      <c r="AD14" s="17"/>
      <c r="AE14" s="17"/>
      <c r="AF14" s="17"/>
    </row>
    <row r="15" spans="1:32" ht="16.5" customHeight="1">
      <c r="A15" s="13"/>
      <c r="B15" s="524"/>
      <c r="C15" s="523"/>
      <c r="D15" s="526"/>
      <c r="E15" s="513"/>
      <c r="F15" s="18" t="s">
        <v>236</v>
      </c>
      <c r="G15" s="18"/>
      <c r="H15" s="481">
        <v>3.5</v>
      </c>
      <c r="I15" s="361">
        <f>'[1]FINAL'!G15</f>
        <v>3.569027863250741</v>
      </c>
      <c r="J15" s="19">
        <v>3.5255502480804735</v>
      </c>
      <c r="K15" s="19" t="s">
        <v>731</v>
      </c>
      <c r="L15" s="487">
        <f>($H15-J15)/FYSNSUM!D15</f>
        <v>-0.039133725262690586</v>
      </c>
      <c r="M15" s="493">
        <f>'[1]FINAL'!M15</f>
        <v>0.06744756435537463</v>
      </c>
      <c r="N15" s="66"/>
      <c r="O15" s="19">
        <v>3.360286859704532</v>
      </c>
      <c r="P15" s="19" t="s">
        <v>733</v>
      </c>
      <c r="Q15" s="487">
        <f>($H15-O15)/FYSNSUM!H15</f>
        <v>0.19256977498255695</v>
      </c>
      <c r="R15" s="493">
        <f>'[1]FINAL'!R15</f>
        <v>0.28788236473711737</v>
      </c>
      <c r="S15" s="66"/>
      <c r="T15" s="19">
        <v>3.3517445228039975</v>
      </c>
      <c r="U15" s="19" t="s">
        <v>733</v>
      </c>
      <c r="V15" s="487">
        <f>($H15-T15)/FYSNSUM!L15</f>
        <v>0.20159802289382822</v>
      </c>
      <c r="W15" s="493">
        <f>'[1]FINAL'!W15</f>
        <v>0.2955132508013281</v>
      </c>
      <c r="Y15" s="20"/>
      <c r="Z15" s="20"/>
      <c r="AA15" s="20"/>
      <c r="AB15" s="20"/>
      <c r="AC15" s="20"/>
      <c r="AD15" s="20"/>
      <c r="AE15" s="20"/>
      <c r="AF15" s="20"/>
    </row>
    <row r="16" spans="1:32" ht="24" customHeight="1">
      <c r="A16" s="13"/>
      <c r="B16" s="524" t="s">
        <v>245</v>
      </c>
      <c r="C16" s="522" t="s">
        <v>246</v>
      </c>
      <c r="D16" s="530" t="s">
        <v>247</v>
      </c>
      <c r="E16" s="512"/>
      <c r="F16" s="7" t="s">
        <v>235</v>
      </c>
      <c r="G16" s="7"/>
      <c r="H16" s="482">
        <v>2.809524</v>
      </c>
      <c r="I16" s="339">
        <f>'[1]FINAL'!G16</f>
        <v>2.9852311294888323</v>
      </c>
      <c r="J16" s="15">
        <v>2.964974538990977</v>
      </c>
      <c r="K16" s="15" t="s">
        <v>731</v>
      </c>
      <c r="L16" s="489">
        <f>($H16-J16)/FYSNSUM!D16</f>
        <v>-0.1822798022635599</v>
      </c>
      <c r="M16" s="492">
        <f>'[1]FINAL'!M16</f>
        <v>0.023709718198437865</v>
      </c>
      <c r="N16" s="66"/>
      <c r="O16" s="15">
        <v>2.818434930900435</v>
      </c>
      <c r="P16" s="15" t="s">
        <v>732</v>
      </c>
      <c r="Q16" s="490">
        <f>($H16-O16)/FYSNSUM!H16</f>
        <v>-0.010070424515600815</v>
      </c>
      <c r="R16" s="492">
        <f>'[1]FINAL'!R16</f>
        <v>0.18849767724905664</v>
      </c>
      <c r="S16" s="66"/>
      <c r="T16" s="110">
        <v>2.79683850070602</v>
      </c>
      <c r="U16" s="16" t="s">
        <v>732</v>
      </c>
      <c r="V16" s="490">
        <f>($H16-T16)/FYSNSUM!L16</f>
        <v>0.014268874551214141</v>
      </c>
      <c r="W16" s="492">
        <f>'[1]FINAL'!W16</f>
        <v>0.2119070645052455</v>
      </c>
      <c r="Y16" s="17"/>
      <c r="Z16" s="17"/>
      <c r="AA16" s="17"/>
      <c r="AB16" s="17"/>
      <c r="AC16" s="17"/>
      <c r="AD16" s="17"/>
      <c r="AE16" s="17"/>
      <c r="AF16" s="17"/>
    </row>
    <row r="17" spans="1:32" ht="17.25" customHeight="1">
      <c r="A17" s="13"/>
      <c r="B17" s="524"/>
      <c r="C17" s="523"/>
      <c r="D17" s="526"/>
      <c r="E17" s="513"/>
      <c r="F17" s="18" t="s">
        <v>236</v>
      </c>
      <c r="G17" s="18"/>
      <c r="H17" s="481">
        <v>3.219048</v>
      </c>
      <c r="I17" s="361">
        <f>'[1]FINAL'!G17</f>
        <v>3.1043471315152424</v>
      </c>
      <c r="J17" s="19">
        <v>3.0926768262132684</v>
      </c>
      <c r="K17" s="19" t="s">
        <v>731</v>
      </c>
      <c r="L17" s="487">
        <f>($H17-J17)/FYSNSUM!D17</f>
        <v>0.15094906972160693</v>
      </c>
      <c r="M17" s="493">
        <f>'[1]FINAL'!M17</f>
        <v>0.013868326160512338</v>
      </c>
      <c r="N17" s="66"/>
      <c r="O17" s="19">
        <v>2.888678999959318</v>
      </c>
      <c r="P17" s="19" t="s">
        <v>733</v>
      </c>
      <c r="Q17" s="487">
        <f>($H17-O17)/FYSNSUM!H17</f>
        <v>0.3612472597104205</v>
      </c>
      <c r="R17" s="493">
        <f>'[1]FINAL'!R17</f>
        <v>0.23585888451770307</v>
      </c>
      <c r="S17" s="66"/>
      <c r="T17" s="19">
        <v>2.8538584647820215</v>
      </c>
      <c r="U17" s="19" t="s">
        <v>733</v>
      </c>
      <c r="V17" s="487">
        <f>($H17-T17)/FYSNSUM!L17</f>
        <v>0.3935291064938027</v>
      </c>
      <c r="W17" s="493">
        <f>'[1]FINAL'!W17</f>
        <v>0.2699409761841494</v>
      </c>
      <c r="Y17" s="20"/>
      <c r="Z17" s="20"/>
      <c r="AA17" s="20"/>
      <c r="AB17" s="20"/>
      <c r="AC17" s="20"/>
      <c r="AD17" s="20"/>
      <c r="AE17" s="20"/>
      <c r="AF17" s="20"/>
    </row>
    <row r="18" spans="1:32" ht="16.5" customHeight="1">
      <c r="A18" s="13"/>
      <c r="B18" s="524" t="s">
        <v>248</v>
      </c>
      <c r="C18" s="522" t="s">
        <v>249</v>
      </c>
      <c r="D18" s="530" t="s">
        <v>250</v>
      </c>
      <c r="E18" s="512"/>
      <c r="F18" s="7" t="s">
        <v>235</v>
      </c>
      <c r="G18" s="7"/>
      <c r="H18" s="482">
        <v>1.6</v>
      </c>
      <c r="I18" s="339">
        <f>'[1]FINAL'!G18</f>
        <v>1.8263004996129062</v>
      </c>
      <c r="J18" s="15">
        <v>1.9060913542077575</v>
      </c>
      <c r="K18" s="15" t="s">
        <v>731</v>
      </c>
      <c r="L18" s="489">
        <f>($H18-J18)/FYSNSUM!D18</f>
        <v>-0.41430592975291347</v>
      </c>
      <c r="M18" s="492">
        <f>'[1]FINAL'!M18</f>
        <v>-0.10779912921345258</v>
      </c>
      <c r="N18" s="66"/>
      <c r="O18" s="15">
        <v>1.9552332441233722</v>
      </c>
      <c r="P18" s="15" t="s">
        <v>731</v>
      </c>
      <c r="Q18" s="490">
        <f>($H18-O18)/FYSNSUM!H18</f>
        <v>-0.4611437302935695</v>
      </c>
      <c r="R18" s="492">
        <f>'[1]FINAL'!R18</f>
        <v>-0.1673720680734846</v>
      </c>
      <c r="S18" s="66"/>
      <c r="T18" s="110">
        <v>1.990455983170337</v>
      </c>
      <c r="U18" s="16" t="s">
        <v>732</v>
      </c>
      <c r="V18" s="490">
        <f>($H18-T18)/FYSNSUM!L18</f>
        <v>-0.502569120378984</v>
      </c>
      <c r="W18" s="492">
        <f>'[1]FINAL'!W18</f>
        <v>-0.21129028151223664</v>
      </c>
      <c r="Y18" s="17"/>
      <c r="Z18" s="17"/>
      <c r="AA18" s="17"/>
      <c r="AB18" s="17"/>
      <c r="AC18" s="17"/>
      <c r="AD18" s="17"/>
      <c r="AE18" s="17"/>
      <c r="AF18" s="17"/>
    </row>
    <row r="19" spans="1:32" ht="16.5" customHeight="1">
      <c r="A19" s="13"/>
      <c r="B19" s="524"/>
      <c r="C19" s="523"/>
      <c r="D19" s="526"/>
      <c r="E19" s="513"/>
      <c r="F19" s="18" t="s">
        <v>236</v>
      </c>
      <c r="G19" s="18"/>
      <c r="H19" s="481">
        <v>1.942857</v>
      </c>
      <c r="I19" s="361">
        <f>'[1]FINAL'!G19</f>
        <v>1.879177685303854</v>
      </c>
      <c r="J19" s="19">
        <v>1.9652199209109689</v>
      </c>
      <c r="K19" s="19" t="s">
        <v>732</v>
      </c>
      <c r="L19" s="487">
        <f>($H19-J19)/FYSNSUM!D19</f>
        <v>-0.03006883616884513</v>
      </c>
      <c r="M19" s="493">
        <f>'[1]FINAL'!M19</f>
        <v>-0.1161337206907172</v>
      </c>
      <c r="N19" s="66"/>
      <c r="O19" s="19">
        <v>2.0291832844901396</v>
      </c>
      <c r="P19" s="19" t="s">
        <v>733</v>
      </c>
      <c r="Q19" s="487">
        <f>($H19-O19)/FYSNSUM!H19</f>
        <v>-0.10990359031188804</v>
      </c>
      <c r="R19" s="493">
        <f>'[1]FINAL'!R19</f>
        <v>-0.19102500791691768</v>
      </c>
      <c r="S19" s="66"/>
      <c r="T19" s="19">
        <v>2.090030385911686</v>
      </c>
      <c r="U19" s="19" t="s">
        <v>733</v>
      </c>
      <c r="V19" s="487">
        <f>($H19-T19)/FYSNSUM!L19</f>
        <v>-0.18264340489881972</v>
      </c>
      <c r="W19" s="493">
        <f>'[1]FINAL'!W19</f>
        <v>-0.261694079372958</v>
      </c>
      <c r="Y19" s="20"/>
      <c r="Z19" s="20"/>
      <c r="AA19" s="20"/>
      <c r="AB19" s="20"/>
      <c r="AC19" s="20"/>
      <c r="AD19" s="20"/>
      <c r="AE19" s="20"/>
      <c r="AF19" s="20"/>
    </row>
    <row r="20" spans="1:32" ht="16.5" customHeight="1">
      <c r="A20" s="13"/>
      <c r="B20" s="524" t="s">
        <v>251</v>
      </c>
      <c r="C20" s="522" t="s">
        <v>524</v>
      </c>
      <c r="D20" s="530" t="s">
        <v>252</v>
      </c>
      <c r="E20" s="512" t="s">
        <v>234</v>
      </c>
      <c r="F20" s="7" t="s">
        <v>235</v>
      </c>
      <c r="G20" s="7"/>
      <c r="H20" s="482">
        <v>1.952381</v>
      </c>
      <c r="I20" s="339">
        <f>'[1]FINAL'!G20</f>
        <v>2.483892649193077</v>
      </c>
      <c r="J20" s="15">
        <v>2.494295297238724</v>
      </c>
      <c r="K20" s="15" t="s">
        <v>731</v>
      </c>
      <c r="L20" s="489">
        <f>($H20-J20)/FYSNSUM!D20</f>
        <v>-0.6256256093142645</v>
      </c>
      <c r="M20" s="492">
        <f>'[1]FINAL'!M20</f>
        <v>-0.011979821474944306</v>
      </c>
      <c r="N20" s="66"/>
      <c r="O20" s="15">
        <v>2.483170043826612</v>
      </c>
      <c r="P20" s="15" t="s">
        <v>731</v>
      </c>
      <c r="Q20" s="490">
        <f>($H20-O20)/FYSNSUM!H20</f>
        <v>-0.6192320627983863</v>
      </c>
      <c r="R20" s="492">
        <f>'[1]FINAL'!R20</f>
        <v>0.0008429299123108229</v>
      </c>
      <c r="S20" s="66"/>
      <c r="T20" s="110">
        <v>2.4570470977958574</v>
      </c>
      <c r="U20" s="16" t="s">
        <v>731</v>
      </c>
      <c r="V20" s="490">
        <f>($H20-T20)/FYSNSUM!L20</f>
        <v>-0.5841907867822317</v>
      </c>
      <c r="W20" s="492">
        <f>'[1]FINAL'!W20</f>
        <v>0.031075140886448024</v>
      </c>
      <c r="Y20" s="17"/>
      <c r="Z20" s="17"/>
      <c r="AA20" s="17"/>
      <c r="AB20" s="17"/>
      <c r="AC20" s="17"/>
      <c r="AD20" s="17"/>
      <c r="AE20" s="17"/>
      <c r="AF20" s="17"/>
    </row>
    <row r="21" spans="1:32" ht="16.5" customHeight="1">
      <c r="A21" s="13"/>
      <c r="B21" s="524"/>
      <c r="C21" s="523"/>
      <c r="D21" s="526"/>
      <c r="E21" s="513"/>
      <c r="F21" s="18" t="s">
        <v>236</v>
      </c>
      <c r="G21" s="18"/>
      <c r="H21" s="481">
        <v>2.864078</v>
      </c>
      <c r="I21" s="361">
        <f>'[1]FINAL'!G21</f>
        <v>2.8143422261983417</v>
      </c>
      <c r="J21" s="19">
        <v>2.597876730977725</v>
      </c>
      <c r="K21" s="19" t="s">
        <v>733</v>
      </c>
      <c r="L21" s="487">
        <f>($H21-J21)/FYSNSUM!D21</f>
        <v>0.2998076063604846</v>
      </c>
      <c r="M21" s="493">
        <f>'[1]FINAL'!M21</f>
        <v>0.24502222757450678</v>
      </c>
      <c r="N21" s="66"/>
      <c r="O21" s="19">
        <v>2.6242390306525962</v>
      </c>
      <c r="P21" s="19" t="s">
        <v>733</v>
      </c>
      <c r="Q21" s="487">
        <f>($H21-O21)/FYSNSUM!H21</f>
        <v>0.26591143745767765</v>
      </c>
      <c r="R21" s="493">
        <f>'[1]FINAL'!R21</f>
        <v>0.21080783636870448</v>
      </c>
      <c r="S21" s="66"/>
      <c r="T21" s="19">
        <v>2.557147509047348</v>
      </c>
      <c r="U21" s="19" t="s">
        <v>733</v>
      </c>
      <c r="V21" s="487">
        <f>($H21-T21)/FYSNSUM!L21</f>
        <v>0.33652127937704807</v>
      </c>
      <c r="W21" s="493">
        <f>'[1]FINAL'!W21</f>
        <v>0.28200753217461527</v>
      </c>
      <c r="Y21" s="20"/>
      <c r="Z21" s="20"/>
      <c r="AA21" s="20"/>
      <c r="AB21" s="20"/>
      <c r="AC21" s="20"/>
      <c r="AD21" s="20"/>
      <c r="AE21" s="20"/>
      <c r="AF21" s="20"/>
    </row>
    <row r="22" spans="1:32" ht="16.5" customHeight="1">
      <c r="A22" s="13"/>
      <c r="B22" s="524" t="s">
        <v>253</v>
      </c>
      <c r="C22" s="522" t="s">
        <v>2</v>
      </c>
      <c r="D22" s="530" t="s">
        <v>254</v>
      </c>
      <c r="E22" s="512" t="s">
        <v>234</v>
      </c>
      <c r="F22" s="7" t="s">
        <v>235</v>
      </c>
      <c r="G22" s="7"/>
      <c r="H22" s="482">
        <v>2.142857</v>
      </c>
      <c r="I22" s="339">
        <f>'[1]FINAL'!G22</f>
        <v>2.467736756026098</v>
      </c>
      <c r="J22" s="15">
        <v>2.674789382292082</v>
      </c>
      <c r="K22" s="15" t="s">
        <v>732</v>
      </c>
      <c r="L22" s="489">
        <f>($H22-J22)/FYSNSUM!D22</f>
        <v>-0.6124889469403527</v>
      </c>
      <c r="M22" s="492">
        <f>'[1]FINAL'!M22</f>
        <v>-0.2377509675195576</v>
      </c>
      <c r="N22" s="66"/>
      <c r="O22" s="15">
        <v>2.3990767562790576</v>
      </c>
      <c r="P22" s="15" t="s">
        <v>731</v>
      </c>
      <c r="Q22" s="490">
        <f>($H22-O22)/FYSNSUM!H22</f>
        <v>-0.2842498716120301</v>
      </c>
      <c r="R22" s="492">
        <f>'[1]FINAL'!R22</f>
        <v>0.07616827823413994</v>
      </c>
      <c r="S22" s="66"/>
      <c r="T22" s="110">
        <v>2.4502046273871847</v>
      </c>
      <c r="U22" s="16" t="s">
        <v>731</v>
      </c>
      <c r="V22" s="490">
        <f>($H22-T22)/FYSNSUM!L22</f>
        <v>-0.34253273720100547</v>
      </c>
      <c r="W22" s="492">
        <f>'[1]FINAL'!W22</f>
        <v>0.01953896419770288</v>
      </c>
      <c r="Y22" s="17"/>
      <c r="Z22" s="17"/>
      <c r="AA22" s="17"/>
      <c r="AB22" s="17"/>
      <c r="AC22" s="17"/>
      <c r="AD22" s="17"/>
      <c r="AE22" s="17"/>
      <c r="AF22" s="17"/>
    </row>
    <row r="23" spans="1:32" ht="16.5" customHeight="1">
      <c r="A23" s="13"/>
      <c r="B23" s="524"/>
      <c r="C23" s="523"/>
      <c r="D23" s="526"/>
      <c r="E23" s="513"/>
      <c r="F23" s="18" t="s">
        <v>236</v>
      </c>
      <c r="G23" s="18"/>
      <c r="H23" s="481">
        <v>3.028571</v>
      </c>
      <c r="I23" s="361">
        <f>'[1]FINAL'!G23</f>
        <v>2.9499969598892877</v>
      </c>
      <c r="J23" s="19">
        <v>2.8543609650921704</v>
      </c>
      <c r="K23" s="19" t="s">
        <v>731</v>
      </c>
      <c r="L23" s="487">
        <f>($H23-J23)/FYSNSUM!D23</f>
        <v>0.19327935112661185</v>
      </c>
      <c r="M23" s="493">
        <f>'[1]FINAL'!M23</f>
        <v>0.10655711355754396</v>
      </c>
      <c r="N23" s="66"/>
      <c r="O23" s="19">
        <v>2.73193013717692</v>
      </c>
      <c r="P23" s="19" t="s">
        <v>733</v>
      </c>
      <c r="Q23" s="487">
        <f>($H23-O23)/FYSNSUM!H23</f>
        <v>0.3195541801549742</v>
      </c>
      <c r="R23" s="493">
        <f>'[1]FINAL'!R23</f>
        <v>0.2349586864516856</v>
      </c>
      <c r="S23" s="66"/>
      <c r="T23" s="19">
        <v>2.776953851304266</v>
      </c>
      <c r="U23" s="19" t="s">
        <v>733</v>
      </c>
      <c r="V23" s="487">
        <f>($H23-T23)/FYSNSUM!L23</f>
        <v>0.27147514308041004</v>
      </c>
      <c r="W23" s="493">
        <f>'[1]FINAL'!W23</f>
        <v>0.18671030679530026</v>
      </c>
      <c r="Y23" s="20"/>
      <c r="Z23" s="20"/>
      <c r="AA23" s="20"/>
      <c r="AB23" s="20"/>
      <c r="AC23" s="20"/>
      <c r="AD23" s="20"/>
      <c r="AE23" s="20"/>
      <c r="AF23" s="20"/>
    </row>
    <row r="24" spans="1:32" ht="24" customHeight="1">
      <c r="A24" s="13"/>
      <c r="B24" s="524" t="s">
        <v>255</v>
      </c>
      <c r="C24" s="522" t="s">
        <v>256</v>
      </c>
      <c r="D24" s="530" t="s">
        <v>258</v>
      </c>
      <c r="E24" s="512"/>
      <c r="F24" s="7" t="s">
        <v>235</v>
      </c>
      <c r="G24" s="7"/>
      <c r="H24" s="482">
        <v>2.25</v>
      </c>
      <c r="I24" s="339">
        <f>'[1]FINAL'!G24</f>
        <v>2.7089531412082497</v>
      </c>
      <c r="J24" s="15">
        <v>2.761617313139843</v>
      </c>
      <c r="K24" s="15" t="s">
        <v>731</v>
      </c>
      <c r="L24" s="489">
        <f>($H24-J24)/FYSNSUM!D24</f>
        <v>-0.6309889350117307</v>
      </c>
      <c r="M24" s="492">
        <f>'[1]FINAL'!M24</f>
        <v>-0.06474137739147584</v>
      </c>
      <c r="N24" s="66"/>
      <c r="O24" s="15">
        <v>2.631228197986426</v>
      </c>
      <c r="P24" s="15" t="s">
        <v>731</v>
      </c>
      <c r="Q24" s="490">
        <f>($H24-O24)/FYSNSUM!H24</f>
        <v>-0.4564627496558181</v>
      </c>
      <c r="R24" s="492">
        <f>'[1]FINAL'!R24</f>
        <v>0.09305764920467009</v>
      </c>
      <c r="S24" s="66"/>
      <c r="T24" s="110">
        <v>2.6455328311441306</v>
      </c>
      <c r="U24" s="16" t="s">
        <v>731</v>
      </c>
      <c r="V24" s="490">
        <f>($H24-T24)/FYSNSUM!L24</f>
        <v>-0.47766767766386803</v>
      </c>
      <c r="W24" s="492">
        <f>'[1]FINAL'!W24</f>
        <v>0.0765883381885709</v>
      </c>
      <c r="Y24" s="17"/>
      <c r="Z24" s="17"/>
      <c r="AA24" s="17"/>
      <c r="AB24" s="17"/>
      <c r="AC24" s="17"/>
      <c r="AD24" s="17"/>
      <c r="AE24" s="17"/>
      <c r="AF24" s="17"/>
    </row>
    <row r="25" spans="1:32" ht="16.5" customHeight="1">
      <c r="A25" s="13"/>
      <c r="B25" s="524"/>
      <c r="C25" s="523"/>
      <c r="D25" s="526"/>
      <c r="E25" s="513"/>
      <c r="F25" s="18" t="s">
        <v>236</v>
      </c>
      <c r="G25" s="18"/>
      <c r="H25" s="481">
        <v>3.158416</v>
      </c>
      <c r="I25" s="361">
        <f>'[1]FINAL'!G25</f>
        <v>3.0999901012608415</v>
      </c>
      <c r="J25" s="19">
        <v>3.0849251487774385</v>
      </c>
      <c r="K25" s="19" t="s">
        <v>731</v>
      </c>
      <c r="L25" s="487">
        <f>($H25-J25)/FYSNSUM!D25</f>
        <v>0.09322979864696539</v>
      </c>
      <c r="M25" s="493">
        <f>'[1]FINAL'!M25</f>
        <v>0.01913027233881864</v>
      </c>
      <c r="N25" s="66"/>
      <c r="O25" s="19">
        <v>2.9312983503554713</v>
      </c>
      <c r="P25" s="19" t="s">
        <v>733</v>
      </c>
      <c r="Q25" s="487">
        <f>($H25-O25)/FYSNSUM!H25</f>
        <v>0.27393775404841847</v>
      </c>
      <c r="R25" s="493">
        <f>'[1]FINAL'!R25</f>
        <v>0.2035040751532484</v>
      </c>
      <c r="S25" s="66"/>
      <c r="T25" s="19">
        <v>2.9548349001665226</v>
      </c>
      <c r="U25" s="19" t="s">
        <v>734</v>
      </c>
      <c r="V25" s="487">
        <f>($H25-T25)/FYSNSUM!L25</f>
        <v>0.24764823217710882</v>
      </c>
      <c r="W25" s="493">
        <f>'[1]FINAL'!W25</f>
        <v>0.17658315942026323</v>
      </c>
      <c r="Y25" s="20"/>
      <c r="Z25" s="20"/>
      <c r="AA25" s="20"/>
      <c r="AB25" s="20"/>
      <c r="AC25" s="20"/>
      <c r="AD25" s="20"/>
      <c r="AE25" s="20"/>
      <c r="AF25" s="20"/>
    </row>
    <row r="26" spans="1:32" ht="16.5" customHeight="1">
      <c r="A26" s="13"/>
      <c r="B26" s="524" t="s">
        <v>259</v>
      </c>
      <c r="C26" s="522" t="s">
        <v>1</v>
      </c>
      <c r="D26" s="530" t="s">
        <v>260</v>
      </c>
      <c r="E26" s="512" t="s">
        <v>234</v>
      </c>
      <c r="F26" s="7" t="s">
        <v>235</v>
      </c>
      <c r="G26" s="7"/>
      <c r="H26" s="482">
        <v>1.52381</v>
      </c>
      <c r="I26" s="339">
        <f>'[1]FINAL'!G26</f>
        <v>1.7406777440050571</v>
      </c>
      <c r="J26" s="15">
        <v>1.7764433897912904</v>
      </c>
      <c r="K26" s="15" t="s">
        <v>731</v>
      </c>
      <c r="L26" s="489">
        <f>($H26-J26)/FYSNSUM!D26</f>
        <v>-0.27956854980065987</v>
      </c>
      <c r="M26" s="492">
        <f>'[1]FINAL'!M26</f>
        <v>-0.039569823174488254</v>
      </c>
      <c r="N26" s="66"/>
      <c r="O26" s="15">
        <v>1.6500541629869498</v>
      </c>
      <c r="P26" s="15" t="s">
        <v>731</v>
      </c>
      <c r="Q26" s="490">
        <f>($H26-O26)/FYSNSUM!H26</f>
        <v>-0.1493837786041821</v>
      </c>
      <c r="R26" s="492">
        <f>'[1]FINAL'!R26</f>
        <v>0.10722388580121779</v>
      </c>
      <c r="S26" s="66"/>
      <c r="T26" s="110">
        <v>1.6984680168483655</v>
      </c>
      <c r="U26" s="16" t="s">
        <v>731</v>
      </c>
      <c r="V26" s="490">
        <f>($H26-T26)/FYSNSUM!L26</f>
        <v>-0.20370553951716777</v>
      </c>
      <c r="W26" s="492">
        <f>'[1]FINAL'!W26</f>
        <v>0.04922865695062999</v>
      </c>
      <c r="Y26" s="17"/>
      <c r="Z26" s="17"/>
      <c r="AA26" s="17"/>
      <c r="AB26" s="17"/>
      <c r="AC26" s="17"/>
      <c r="AD26" s="17"/>
      <c r="AE26" s="17"/>
      <c r="AF26" s="17"/>
    </row>
    <row r="27" spans="1:32" ht="16.5" customHeight="1">
      <c r="A27" s="13"/>
      <c r="B27" s="524"/>
      <c r="C27" s="523"/>
      <c r="D27" s="526"/>
      <c r="E27" s="513"/>
      <c r="F27" s="18" t="s">
        <v>236</v>
      </c>
      <c r="G27" s="18"/>
      <c r="H27" s="481">
        <v>1.76699</v>
      </c>
      <c r="I27" s="361">
        <f>'[1]FINAL'!G27</f>
        <v>1.7735459018064534</v>
      </c>
      <c r="J27" s="19">
        <v>1.982941581013248</v>
      </c>
      <c r="K27" s="19" t="s">
        <v>733</v>
      </c>
      <c r="L27" s="487">
        <f>($H27-J27)/FYSNSUM!D27</f>
        <v>-0.21354005506505025</v>
      </c>
      <c r="M27" s="493">
        <f>'[1]FINAL'!M27</f>
        <v>-0.21111042625133564</v>
      </c>
      <c r="N27" s="66"/>
      <c r="O27" s="19">
        <v>1.8124207622686574</v>
      </c>
      <c r="P27" s="19" t="s">
        <v>731</v>
      </c>
      <c r="Q27" s="487">
        <f>($H27-O27)/FYSNSUM!H27</f>
        <v>-0.048139171651767544</v>
      </c>
      <c r="R27" s="493">
        <f>'[1]FINAL'!R27</f>
        <v>-0.041207515901059394</v>
      </c>
      <c r="S27" s="66"/>
      <c r="T27" s="19">
        <v>1.8599524187129188</v>
      </c>
      <c r="U27" s="19" t="s">
        <v>731</v>
      </c>
      <c r="V27" s="487">
        <f>($H27-T27)/FYSNSUM!L27</f>
        <v>-0.09702653778029847</v>
      </c>
      <c r="W27" s="493">
        <f>'[1]FINAL'!W27</f>
        <v>-0.09019422759432218</v>
      </c>
      <c r="Y27" s="20"/>
      <c r="Z27" s="20"/>
      <c r="AA27" s="20"/>
      <c r="AB27" s="20"/>
      <c r="AC27" s="20"/>
      <c r="AD27" s="20"/>
      <c r="AE27" s="20"/>
      <c r="AF27" s="20"/>
    </row>
    <row r="28" spans="1:32" ht="16.5" customHeight="1">
      <c r="A28" s="13"/>
      <c r="B28" s="524" t="s">
        <v>261</v>
      </c>
      <c r="C28" s="529" t="s">
        <v>520</v>
      </c>
      <c r="D28" s="530" t="s">
        <v>262</v>
      </c>
      <c r="E28" s="512" t="s">
        <v>234</v>
      </c>
      <c r="F28" s="7" t="s">
        <v>235</v>
      </c>
      <c r="G28" s="7"/>
      <c r="H28" s="482">
        <v>1.428571</v>
      </c>
      <c r="I28" s="339">
        <f>'[1]FINAL'!G28</f>
        <v>1.7220728561215932</v>
      </c>
      <c r="J28" s="15">
        <v>1.7442817696469428</v>
      </c>
      <c r="K28" s="15" t="s">
        <v>731</v>
      </c>
      <c r="L28" s="489">
        <f>($H28-J28)/FYSNSUM!D28</f>
        <v>-0.3479203465927313</v>
      </c>
      <c r="M28" s="492">
        <f>'[1]FINAL'!M28</f>
        <v>-0.024519747408996977</v>
      </c>
      <c r="N28" s="66"/>
      <c r="O28" s="15">
        <v>1.5854138971269247</v>
      </c>
      <c r="P28" s="15" t="s">
        <v>731</v>
      </c>
      <c r="Q28" s="490">
        <f>($H28-O28)/FYSNSUM!H28</f>
        <v>-0.18707511790605685</v>
      </c>
      <c r="R28" s="492">
        <f>'[1]FINAL'!R28</f>
        <v>0.1629950388607918</v>
      </c>
      <c r="S28" s="66"/>
      <c r="T28" s="110">
        <v>1.6029085411088857</v>
      </c>
      <c r="U28" s="16" t="s">
        <v>731</v>
      </c>
      <c r="V28" s="490">
        <f>($H28-T28)/FYSNSUM!L28</f>
        <v>-0.20665838071944678</v>
      </c>
      <c r="W28" s="492">
        <f>'[1]FINAL'!W28</f>
        <v>0.1412554626982247</v>
      </c>
      <c r="Y28" s="17"/>
      <c r="Z28" s="17"/>
      <c r="AA28" s="17"/>
      <c r="AB28" s="17"/>
      <c r="AC28" s="17"/>
      <c r="AD28" s="17"/>
      <c r="AE28" s="17"/>
      <c r="AF28" s="17"/>
    </row>
    <row r="29" spans="1:32" ht="16.5" customHeight="1">
      <c r="A29" s="13"/>
      <c r="B29" s="524"/>
      <c r="C29" s="525"/>
      <c r="D29" s="526"/>
      <c r="E29" s="513"/>
      <c r="F29" s="18" t="s">
        <v>236</v>
      </c>
      <c r="G29" s="18"/>
      <c r="H29" s="481">
        <v>2.390476</v>
      </c>
      <c r="I29" s="361">
        <f>'[1]FINAL'!G29</f>
        <v>1.9526145177867382</v>
      </c>
      <c r="J29" s="19">
        <v>2.0267771455257626</v>
      </c>
      <c r="K29" s="19" t="s">
        <v>731</v>
      </c>
      <c r="L29" s="487">
        <f>($H29-J29)/FYSNSUM!D29</f>
        <v>0.36951572847557734</v>
      </c>
      <c r="M29" s="493">
        <f>'[1]FINAL'!M29</f>
        <v>-0.07533439743174121</v>
      </c>
      <c r="N29" s="66"/>
      <c r="O29" s="19">
        <v>1.7656431989723254</v>
      </c>
      <c r="P29" s="19" t="s">
        <v>733</v>
      </c>
      <c r="Q29" s="487">
        <f>($H29-O29)/FYSNSUM!H29</f>
        <v>0.6729315285173322</v>
      </c>
      <c r="R29" s="493">
        <f>'[1]FINAL'!R29</f>
        <v>0.20132230196774042</v>
      </c>
      <c r="S29" s="66"/>
      <c r="T29" s="19">
        <v>1.737113482392318</v>
      </c>
      <c r="U29" s="19" t="s">
        <v>733</v>
      </c>
      <c r="V29" s="487">
        <f>($H29-T29)/FYSNSUM!L29</f>
        <v>0.7157564556516931</v>
      </c>
      <c r="W29" s="493">
        <f>'[1]FINAL'!W29</f>
        <v>0.23606271021878705</v>
      </c>
      <c r="Y29" s="20"/>
      <c r="Z29" s="20"/>
      <c r="AA29" s="20"/>
      <c r="AB29" s="20"/>
      <c r="AC29" s="20"/>
      <c r="AD29" s="20"/>
      <c r="AE29" s="20"/>
      <c r="AF29" s="20"/>
    </row>
    <row r="30" spans="1:32" ht="24" customHeight="1">
      <c r="A30" s="13"/>
      <c r="B30" s="524" t="s">
        <v>263</v>
      </c>
      <c r="C30" s="522" t="s">
        <v>521</v>
      </c>
      <c r="D30" s="512" t="s">
        <v>264</v>
      </c>
      <c r="E30" s="512" t="s">
        <v>265</v>
      </c>
      <c r="F30" s="14" t="s">
        <v>235</v>
      </c>
      <c r="G30" s="14"/>
      <c r="H30" s="482">
        <v>2.666667</v>
      </c>
      <c r="I30" s="339">
        <f>'[1]FINAL'!G30</f>
        <v>2.8473470142830344</v>
      </c>
      <c r="J30" s="15">
        <v>2.630665596834602</v>
      </c>
      <c r="K30" s="15" t="s">
        <v>732</v>
      </c>
      <c r="L30" s="489">
        <f>($H30-J30)/FYSNSUM!D30</f>
        <v>0.03504092030920216</v>
      </c>
      <c r="M30" s="492">
        <f>'[1]FINAL'!M30</f>
        <v>0.2107115011134549</v>
      </c>
      <c r="N30" s="66"/>
      <c r="O30" s="15">
        <v>2.613374272202042</v>
      </c>
      <c r="P30" s="15" t="s">
        <v>732</v>
      </c>
      <c r="Q30" s="490">
        <f>($H30-O30)/FYSNSUM!H30</f>
        <v>0.051999176541057845</v>
      </c>
      <c r="R30" s="492">
        <f>'[1]FINAL'!R30</f>
        <v>0.22828620769017835</v>
      </c>
      <c r="S30" s="66"/>
      <c r="T30" s="110">
        <v>2.6416202883661595</v>
      </c>
      <c r="U30" s="16" t="s">
        <v>732</v>
      </c>
      <c r="V30" s="490">
        <f>($H30-T30)/FYSNSUM!L30</f>
        <v>0.024351266428470804</v>
      </c>
      <c r="W30" s="492">
        <f>'[1]FINAL'!W30</f>
        <v>0.20001303456244077</v>
      </c>
      <c r="Y30" s="17"/>
      <c r="Z30" s="17"/>
      <c r="AA30" s="17"/>
      <c r="AB30" s="17"/>
      <c r="AC30" s="17"/>
      <c r="AD30" s="17"/>
      <c r="AE30" s="17"/>
      <c r="AF30" s="17"/>
    </row>
    <row r="31" spans="1:32" ht="16.5" customHeight="1">
      <c r="A31" s="13"/>
      <c r="B31" s="524"/>
      <c r="C31" s="525"/>
      <c r="D31" s="526"/>
      <c r="E31" s="513"/>
      <c r="F31" s="18" t="s">
        <v>236</v>
      </c>
      <c r="G31" s="18"/>
      <c r="H31" s="481">
        <v>3.333333</v>
      </c>
      <c r="I31" s="361">
        <f>'[1]FINAL'!G31</f>
        <v>3.2056770803788543</v>
      </c>
      <c r="J31" s="19">
        <v>2.8716303849944325</v>
      </c>
      <c r="K31" s="19" t="s">
        <v>733</v>
      </c>
      <c r="L31" s="487">
        <f>($H31-J31)/FYSNSUM!D31</f>
        <v>0.4585748423317205</v>
      </c>
      <c r="M31" s="493">
        <f>'[1]FINAL'!M31</f>
        <v>0.335993274956886</v>
      </c>
      <c r="N31" s="66"/>
      <c r="O31" s="19">
        <v>2.8728140347493203</v>
      </c>
      <c r="P31" s="19" t="s">
        <v>733</v>
      </c>
      <c r="Q31" s="487">
        <f>($H31-O31)/FYSNSUM!H31</f>
        <v>0.4572016356648755</v>
      </c>
      <c r="R31" s="493">
        <f>'[1]FINAL'!R31</f>
        <v>0.33058053470789556</v>
      </c>
      <c r="S31" s="66"/>
      <c r="T31" s="19">
        <v>2.877090095793809</v>
      </c>
      <c r="U31" s="19" t="s">
        <v>733</v>
      </c>
      <c r="V31" s="487">
        <f>($H31-T31)/FYSNSUM!L31</f>
        <v>0.4525429851355054</v>
      </c>
      <c r="W31" s="493">
        <f>'[1]FINAL'!W31</f>
        <v>0.32595434236111354</v>
      </c>
      <c r="Y31" s="20"/>
      <c r="Z31" s="20"/>
      <c r="AA31" s="20"/>
      <c r="AB31" s="20"/>
      <c r="AC31" s="20"/>
      <c r="AD31" s="20"/>
      <c r="AE31" s="20"/>
      <c r="AF31" s="20"/>
    </row>
    <row r="32" spans="1:32" ht="16.5" customHeight="1">
      <c r="A32" s="13"/>
      <c r="B32" s="524" t="s">
        <v>266</v>
      </c>
      <c r="C32" s="529" t="s">
        <v>267</v>
      </c>
      <c r="D32" s="530" t="s">
        <v>268</v>
      </c>
      <c r="E32" s="512"/>
      <c r="F32" s="7" t="s">
        <v>235</v>
      </c>
      <c r="G32" s="7"/>
      <c r="H32" s="482">
        <v>3.285714</v>
      </c>
      <c r="I32" s="339">
        <f>'[1]FINAL'!G32</f>
        <v>3.5399187570496617</v>
      </c>
      <c r="J32" s="15">
        <v>3.3387395938808244</v>
      </c>
      <c r="K32" s="15" t="s">
        <v>734</v>
      </c>
      <c r="L32" s="489">
        <f>($H32-J32)/FYSNSUM!D32</f>
        <v>-0.07123204192484592</v>
      </c>
      <c r="M32" s="492">
        <f>'[1]FINAL'!M32</f>
        <v>0.27169811539654154</v>
      </c>
      <c r="N32" s="66"/>
      <c r="O32" s="15">
        <v>3.21060401626686</v>
      </c>
      <c r="P32" s="15" t="s">
        <v>733</v>
      </c>
      <c r="Q32" s="490">
        <f>($H32-O32)/FYSNSUM!H32</f>
        <v>0.09362194036403809</v>
      </c>
      <c r="R32" s="492">
        <f>'[1]FINAL'!R32</f>
        <v>0.41057549212303346</v>
      </c>
      <c r="S32" s="66"/>
      <c r="T32" s="110">
        <v>3.20805902269083</v>
      </c>
      <c r="U32" s="16" t="s">
        <v>733</v>
      </c>
      <c r="V32" s="490">
        <f>($H32-T32)/FYSNSUM!L32</f>
        <v>0.09678295969595258</v>
      </c>
      <c r="W32" s="492">
        <f>'[1]FINAL'!W32</f>
        <v>0.4136295121747812</v>
      </c>
      <c r="Y32" s="17"/>
      <c r="Z32" s="17"/>
      <c r="AA32" s="17"/>
      <c r="AB32" s="17"/>
      <c r="AC32" s="17"/>
      <c r="AD32" s="17"/>
      <c r="AE32" s="17"/>
      <c r="AF32" s="17"/>
    </row>
    <row r="33" spans="1:32" ht="16.5" customHeight="1">
      <c r="A33" s="13"/>
      <c r="B33" s="524"/>
      <c r="C33" s="525"/>
      <c r="D33" s="526"/>
      <c r="E33" s="513"/>
      <c r="F33" s="18" t="s">
        <v>236</v>
      </c>
      <c r="G33" s="18"/>
      <c r="H33" s="481">
        <v>3.586538</v>
      </c>
      <c r="I33" s="361">
        <f>'[1]FINAL'!G33</f>
        <v>3.6191668940330124</v>
      </c>
      <c r="J33" s="19">
        <v>3.613379834312442</v>
      </c>
      <c r="K33" s="19" t="s">
        <v>731</v>
      </c>
      <c r="L33" s="487">
        <f>($H33-J33)/FYSNSUM!D33</f>
        <v>-0.04303358417444193</v>
      </c>
      <c r="M33" s="493">
        <f>'[1]FINAL'!M33</f>
        <v>0.009291444646046237</v>
      </c>
      <c r="N33" s="66"/>
      <c r="O33" s="19">
        <v>3.443967490358884</v>
      </c>
      <c r="P33" s="19" t="s">
        <v>733</v>
      </c>
      <c r="Q33" s="487">
        <f>($H33-O33)/FYSNSUM!H33</f>
        <v>0.19817597967514644</v>
      </c>
      <c r="R33" s="493">
        <f>'[1]FINAL'!R33</f>
        <v>0.24363724436591386</v>
      </c>
      <c r="S33" s="66"/>
      <c r="T33" s="19">
        <v>3.45462071858514</v>
      </c>
      <c r="U33" s="19" t="s">
        <v>733</v>
      </c>
      <c r="V33" s="487">
        <f>($H33-T33)/FYSNSUM!L33</f>
        <v>0.1847419604605118</v>
      </c>
      <c r="W33" s="493">
        <f>'[1]FINAL'!W33</f>
        <v>0.23046373396649047</v>
      </c>
      <c r="Y33" s="20"/>
      <c r="Z33" s="20"/>
      <c r="AA33" s="20"/>
      <c r="AB33" s="20"/>
      <c r="AC33" s="20"/>
      <c r="AD33" s="20"/>
      <c r="AE33" s="20"/>
      <c r="AF33" s="20"/>
    </row>
    <row r="34" spans="1:32" ht="16.5" customHeight="1">
      <c r="A34" s="13"/>
      <c r="B34" s="524" t="s">
        <v>269</v>
      </c>
      <c r="C34" s="529" t="s">
        <v>270</v>
      </c>
      <c r="D34" s="512" t="s">
        <v>271</v>
      </c>
      <c r="E34" s="512" t="s">
        <v>272</v>
      </c>
      <c r="F34" s="14" t="s">
        <v>235</v>
      </c>
      <c r="G34" s="14"/>
      <c r="H34" s="482">
        <v>2.666667</v>
      </c>
      <c r="I34" s="339">
        <f>'[1]FINAL'!G34</f>
        <v>2.8447870367492407</v>
      </c>
      <c r="J34" s="15">
        <v>2.8081908222630525</v>
      </c>
      <c r="K34" s="15" t="s">
        <v>731</v>
      </c>
      <c r="L34" s="489">
        <f>($H34-J34)/FYSNSUM!D34</f>
        <v>-0.1595416442665292</v>
      </c>
      <c r="M34" s="492">
        <f>'[1]FINAL'!M34</f>
        <v>0.04115827031937698</v>
      </c>
      <c r="N34" s="66"/>
      <c r="O34" s="15">
        <v>2.668571339028768</v>
      </c>
      <c r="P34" s="15" t="s">
        <v>732</v>
      </c>
      <c r="Q34" s="490">
        <f>($H34-O34)/FYSNSUM!H34</f>
        <v>-0.0021551509486451488</v>
      </c>
      <c r="R34" s="492">
        <f>'[1]FINAL'!R34</f>
        <v>0.1994077682324898</v>
      </c>
      <c r="S34" s="66"/>
      <c r="T34" s="110">
        <v>2.653794405641903</v>
      </c>
      <c r="U34" s="16" t="s">
        <v>732</v>
      </c>
      <c r="V34" s="490">
        <f>($H34-T34)/FYSNSUM!L34</f>
        <v>0.014597721716515823</v>
      </c>
      <c r="W34" s="492">
        <f>'[1]FINAL'!W34</f>
        <v>0.21658362863707578</v>
      </c>
      <c r="Y34" s="17"/>
      <c r="Z34" s="17"/>
      <c r="AA34" s="17"/>
      <c r="AB34" s="17"/>
      <c r="AC34" s="17"/>
      <c r="AD34" s="17"/>
      <c r="AE34" s="17"/>
      <c r="AF34" s="17"/>
    </row>
    <row r="35" spans="1:32" ht="16.5" customHeight="1">
      <c r="A35" s="13"/>
      <c r="B35" s="524"/>
      <c r="C35" s="525"/>
      <c r="D35" s="535"/>
      <c r="E35" s="513"/>
      <c r="F35" s="7" t="s">
        <v>236</v>
      </c>
      <c r="G35" s="7"/>
      <c r="H35" s="481">
        <v>2.895238</v>
      </c>
      <c r="I35" s="361">
        <f>'[1]FINAL'!G35</f>
        <v>2.9334438516792214</v>
      </c>
      <c r="J35" s="19">
        <v>3.02640041305803</v>
      </c>
      <c r="K35" s="19" t="s">
        <v>731</v>
      </c>
      <c r="L35" s="487">
        <f>($H35-J35)/FYSNSUM!D35</f>
        <v>-0.1522435889883775</v>
      </c>
      <c r="M35" s="493">
        <f>'[1]FINAL'!M35</f>
        <v>-0.10866659775870459</v>
      </c>
      <c r="N35" s="66"/>
      <c r="O35" s="19">
        <v>2.8648923730348206</v>
      </c>
      <c r="P35" s="19" t="s">
        <v>731</v>
      </c>
      <c r="Q35" s="487">
        <f>($H35-O35)/FYSNSUM!H35</f>
        <v>0.03478896530666195</v>
      </c>
      <c r="R35" s="493">
        <f>'[1]FINAL'!R35</f>
        <v>0.0786073555791711</v>
      </c>
      <c r="S35" s="66"/>
      <c r="T35" s="19">
        <v>2.8413333882171714</v>
      </c>
      <c r="U35" s="19" t="s">
        <v>732</v>
      </c>
      <c r="V35" s="487">
        <f>($H35-T35)/FYSNSUM!L35</f>
        <v>0.061494698500195975</v>
      </c>
      <c r="W35" s="493">
        <f>'[1]FINAL'!W35</f>
        <v>0.10508740986256125</v>
      </c>
      <c r="Y35" s="20"/>
      <c r="Z35" s="20"/>
      <c r="AA35" s="20"/>
      <c r="AB35" s="20"/>
      <c r="AC35" s="20"/>
      <c r="AD35" s="20"/>
      <c r="AE35" s="20"/>
      <c r="AF35" s="20"/>
    </row>
    <row r="36" spans="1:32" ht="16.5" customHeight="1">
      <c r="A36" s="13"/>
      <c r="B36" s="524" t="s">
        <v>273</v>
      </c>
      <c r="C36" s="529" t="s">
        <v>3</v>
      </c>
      <c r="D36" s="512" t="s">
        <v>275</v>
      </c>
      <c r="E36" s="512" t="s">
        <v>272</v>
      </c>
      <c r="F36" s="14" t="s">
        <v>235</v>
      </c>
      <c r="G36" s="14"/>
      <c r="H36" s="482">
        <v>2.142857</v>
      </c>
      <c r="I36" s="339">
        <f>'[1]FINAL'!G36</f>
        <v>2.4178873235817817</v>
      </c>
      <c r="J36" s="15">
        <v>2.4720814610717303</v>
      </c>
      <c r="K36" s="15" t="s">
        <v>731</v>
      </c>
      <c r="L36" s="489">
        <f>($H36-J36)/FYSNSUM!D36</f>
        <v>-0.36085900661909864</v>
      </c>
      <c r="M36" s="492">
        <f>'[1]FINAL'!M36</f>
        <v>-0.05946872315638212</v>
      </c>
      <c r="N36" s="66"/>
      <c r="O36" s="15">
        <v>2.2309282534200707</v>
      </c>
      <c r="P36" s="15" t="s">
        <v>732</v>
      </c>
      <c r="Q36" s="490">
        <f>($H36-O36)/FYSNSUM!H36</f>
        <v>-0.09566837183578648</v>
      </c>
      <c r="R36" s="492">
        <f>'[1]FINAL'!R36</f>
        <v>0.20309594582861018</v>
      </c>
      <c r="S36" s="66"/>
      <c r="T36" s="110">
        <v>2.222370391294031</v>
      </c>
      <c r="U36" s="16" t="s">
        <v>732</v>
      </c>
      <c r="V36" s="490">
        <f>($H36-T36)/FYSNSUM!L36</f>
        <v>-0.08737052388426296</v>
      </c>
      <c r="W36" s="492">
        <f>'[1]FINAL'!W36</f>
        <v>0.21483894347835386</v>
      </c>
      <c r="Y36" s="17"/>
      <c r="Z36" s="17"/>
      <c r="AA36" s="17"/>
      <c r="AB36" s="17"/>
      <c r="AC36" s="17"/>
      <c r="AD36" s="17"/>
      <c r="AE36" s="17"/>
      <c r="AF36" s="17"/>
    </row>
    <row r="37" spans="1:32" ht="16.5" customHeight="1">
      <c r="A37" s="13"/>
      <c r="B37" s="524"/>
      <c r="C37" s="525"/>
      <c r="D37" s="526"/>
      <c r="E37" s="513"/>
      <c r="F37" s="18" t="s">
        <v>236</v>
      </c>
      <c r="G37" s="18"/>
      <c r="H37" s="481">
        <v>2.048077</v>
      </c>
      <c r="I37" s="361">
        <f>'[1]FINAL'!G37</f>
        <v>2.2245955648968567</v>
      </c>
      <c r="J37" s="19">
        <v>2.7272348008031964</v>
      </c>
      <c r="K37" s="19" t="s">
        <v>733</v>
      </c>
      <c r="L37" s="487">
        <f>($H37-J37)/FYSNSUM!D37</f>
        <v>-0.7156261975211377</v>
      </c>
      <c r="M37" s="493">
        <f>'[1]FINAL'!M37</f>
        <v>-0.533118149305928</v>
      </c>
      <c r="N37" s="66"/>
      <c r="O37" s="19">
        <v>2.4145619179022444</v>
      </c>
      <c r="P37" s="19" t="s">
        <v>733</v>
      </c>
      <c r="Q37" s="487">
        <f>($H37-O37)/FYSNSUM!H37</f>
        <v>-0.377966722251391</v>
      </c>
      <c r="R37" s="493">
        <f>'[1]FINAL'!R37</f>
        <v>-0.19596552661285016</v>
      </c>
      <c r="S37" s="66"/>
      <c r="T37" s="19">
        <v>2.4267401212072843</v>
      </c>
      <c r="U37" s="19" t="s">
        <v>733</v>
      </c>
      <c r="V37" s="487">
        <f>($H37-T37)/FYSNSUM!L37</f>
        <v>-0.39292157192869215</v>
      </c>
      <c r="W37" s="493">
        <f>'[1]FINAL'!W37</f>
        <v>-0.20976951757201537</v>
      </c>
      <c r="Y37" s="20"/>
      <c r="Z37" s="20"/>
      <c r="AA37" s="20"/>
      <c r="AB37" s="20"/>
      <c r="AC37" s="20"/>
      <c r="AD37" s="20"/>
      <c r="AE37" s="20"/>
      <c r="AF37" s="20"/>
    </row>
    <row r="38" spans="1:32" ht="16.5" customHeight="1">
      <c r="A38" s="13"/>
      <c r="B38" s="524" t="s">
        <v>276</v>
      </c>
      <c r="C38" s="529" t="s">
        <v>115</v>
      </c>
      <c r="D38" s="512" t="s">
        <v>278</v>
      </c>
      <c r="E38" s="512" t="s">
        <v>272</v>
      </c>
      <c r="F38" s="14" t="s">
        <v>235</v>
      </c>
      <c r="G38" s="14"/>
      <c r="H38" s="482">
        <v>1.809524</v>
      </c>
      <c r="I38" s="339">
        <f>'[1]FINAL'!G38</f>
        <v>1.9741734787969214</v>
      </c>
      <c r="J38" s="15">
        <v>2.025379083698346</v>
      </c>
      <c r="K38" s="15" t="s">
        <v>731</v>
      </c>
      <c r="L38" s="489">
        <f>($H38-J38)/FYSNSUM!D38</f>
        <v>-0.22858425747008812</v>
      </c>
      <c r="M38" s="492">
        <f>'[1]FINAL'!M38</f>
        <v>-0.0543179521236964</v>
      </c>
      <c r="N38" s="66"/>
      <c r="O38" s="15">
        <v>1.8957903169960908</v>
      </c>
      <c r="P38" s="15" t="s">
        <v>731</v>
      </c>
      <c r="Q38" s="490">
        <f>($H38-O38)/FYSNSUM!H38</f>
        <v>-0.09442574066663753</v>
      </c>
      <c r="R38" s="492">
        <f>'[1]FINAL'!R38</f>
        <v>0.08579851133232431</v>
      </c>
      <c r="S38" s="66"/>
      <c r="T38" s="110">
        <v>1.8903931124994564</v>
      </c>
      <c r="U38" s="16" t="s">
        <v>731</v>
      </c>
      <c r="V38" s="490">
        <f>($H38-T38)/FYSNSUM!L38</f>
        <v>-0.08922200219121862</v>
      </c>
      <c r="W38" s="492">
        <f>'[1]FINAL'!W38</f>
        <v>0.09243417059339039</v>
      </c>
      <c r="Y38" s="17"/>
      <c r="Z38" s="17"/>
      <c r="AA38" s="17"/>
      <c r="AB38" s="17"/>
      <c r="AC38" s="17"/>
      <c r="AD38" s="17"/>
      <c r="AE38" s="17"/>
      <c r="AF38" s="17"/>
    </row>
    <row r="39" spans="1:32" ht="16.5" customHeight="1">
      <c r="A39" s="13"/>
      <c r="B39" s="524"/>
      <c r="C39" s="525"/>
      <c r="D39" s="526"/>
      <c r="E39" s="513"/>
      <c r="F39" s="18" t="s">
        <v>236</v>
      </c>
      <c r="G39" s="18"/>
      <c r="H39" s="481">
        <v>1.990476</v>
      </c>
      <c r="I39" s="361">
        <f>'[1]FINAL'!G39</f>
        <v>1.9393942873892638</v>
      </c>
      <c r="J39" s="19">
        <v>2.3146724161029506</v>
      </c>
      <c r="K39" s="19" t="s">
        <v>733</v>
      </c>
      <c r="L39" s="487">
        <f>($H39-J39)/FYSNSUM!D39</f>
        <v>-0.3424614627788769</v>
      </c>
      <c r="M39" s="493">
        <f>'[1]FINAL'!M39</f>
        <v>-0.400167954266074</v>
      </c>
      <c r="N39" s="66"/>
      <c r="O39" s="19">
        <v>2.084215594930517</v>
      </c>
      <c r="P39" s="19" t="s">
        <v>734</v>
      </c>
      <c r="Q39" s="487">
        <f>($H39-O39)/FYSNSUM!H39</f>
        <v>-0.0999772097884919</v>
      </c>
      <c r="R39" s="493">
        <f>'[1]FINAL'!R39</f>
        <v>-0.154494044542659</v>
      </c>
      <c r="S39" s="66"/>
      <c r="T39" s="19">
        <v>2.0858761896371045</v>
      </c>
      <c r="U39" s="19" t="s">
        <v>734</v>
      </c>
      <c r="V39" s="487">
        <f>($H39-T39)/FYSNSUM!L39</f>
        <v>-0.10215711887174299</v>
      </c>
      <c r="W39" s="493">
        <f>'[1]FINAL'!W39</f>
        <v>-0.156866557419169</v>
      </c>
      <c r="Y39" s="20"/>
      <c r="Z39" s="20"/>
      <c r="AA39" s="20"/>
      <c r="AB39" s="20"/>
      <c r="AC39" s="20"/>
      <c r="AD39" s="20"/>
      <c r="AE39" s="20"/>
      <c r="AF39" s="20"/>
    </row>
    <row r="40" spans="1:32" ht="16.5" customHeight="1">
      <c r="A40" s="13"/>
      <c r="B40" s="524" t="s">
        <v>279</v>
      </c>
      <c r="C40" s="529" t="s">
        <v>477</v>
      </c>
      <c r="D40" s="512" t="s">
        <v>280</v>
      </c>
      <c r="E40" s="512" t="s">
        <v>272</v>
      </c>
      <c r="F40" s="14" t="s">
        <v>235</v>
      </c>
      <c r="G40" s="14"/>
      <c r="H40" s="482">
        <v>2.809524</v>
      </c>
      <c r="I40" s="339">
        <f>'[1]FINAL'!G40</f>
        <v>2.9899456056193245</v>
      </c>
      <c r="J40" s="15">
        <v>2.906191838824718</v>
      </c>
      <c r="K40" s="15" t="s">
        <v>731</v>
      </c>
      <c r="L40" s="489">
        <f>($H40-J40)/FYSNSUM!D40</f>
        <v>-0.11664635331007844</v>
      </c>
      <c r="M40" s="492">
        <f>'[1]FINAL'!M40</f>
        <v>0.10105899209930337</v>
      </c>
      <c r="N40" s="66"/>
      <c r="O40" s="15">
        <v>2.702233583033047</v>
      </c>
      <c r="P40" s="15" t="s">
        <v>733</v>
      </c>
      <c r="Q40" s="490">
        <f>($H40-O40)/FYSNSUM!H40</f>
        <v>0.12574378201115</v>
      </c>
      <c r="R40" s="492">
        <f>'[1]FINAL'!R40</f>
        <v>0.33720791233176045</v>
      </c>
      <c r="S40" s="66"/>
      <c r="T40" s="110">
        <v>2.697020735508101</v>
      </c>
      <c r="U40" s="16" t="s">
        <v>733</v>
      </c>
      <c r="V40" s="490">
        <f>($H40-T40)/FYSNSUM!L40</f>
        <v>0.1328808148076984</v>
      </c>
      <c r="W40" s="492">
        <f>'[1]FINAL'!W40</f>
        <v>0.34598412302972353</v>
      </c>
      <c r="Y40" s="17"/>
      <c r="Z40" s="17"/>
      <c r="AA40" s="17"/>
      <c r="AB40" s="17"/>
      <c r="AC40" s="17"/>
      <c r="AD40" s="17"/>
      <c r="AE40" s="17"/>
      <c r="AF40" s="17"/>
    </row>
    <row r="41" spans="1:32" ht="16.5" customHeight="1">
      <c r="A41" s="13"/>
      <c r="B41" s="524"/>
      <c r="C41" s="525"/>
      <c r="D41" s="526"/>
      <c r="E41" s="513"/>
      <c r="F41" s="18" t="s">
        <v>236</v>
      </c>
      <c r="G41" s="18"/>
      <c r="H41" s="481">
        <v>2.9</v>
      </c>
      <c r="I41" s="361">
        <f>'[1]FINAL'!G41</f>
        <v>2.9846227849605187</v>
      </c>
      <c r="J41" s="19">
        <v>3.043650169939113</v>
      </c>
      <c r="K41" s="19" t="s">
        <v>731</v>
      </c>
      <c r="L41" s="487">
        <f>($H41-J41)/FYSNSUM!D41</f>
        <v>-0.18408060120632863</v>
      </c>
      <c r="M41" s="493">
        <f>'[1]FINAL'!M41</f>
        <v>-0.075768658634119</v>
      </c>
      <c r="N41" s="66"/>
      <c r="O41" s="19">
        <v>2.842950077364529</v>
      </c>
      <c r="P41" s="19" t="s">
        <v>734</v>
      </c>
      <c r="Q41" s="487">
        <f>($H41-O41)/FYSNSUM!H41</f>
        <v>0.07002340700478885</v>
      </c>
      <c r="R41" s="493">
        <f>'[1]FINAL'!R41</f>
        <v>0.17392080781579156</v>
      </c>
      <c r="S41" s="66"/>
      <c r="T41" s="19">
        <v>2.8326197555935777</v>
      </c>
      <c r="U41" s="19" t="s">
        <v>733</v>
      </c>
      <c r="V41" s="487">
        <f>($H41-T41)/FYSNSUM!L41</f>
        <v>0.08237478802972342</v>
      </c>
      <c r="W41" s="493">
        <f>'[1]FINAL'!W41</f>
        <v>0.1858390470656273</v>
      </c>
      <c r="Y41" s="20"/>
      <c r="Z41" s="20"/>
      <c r="AA41" s="20"/>
      <c r="AB41" s="20"/>
      <c r="AC41" s="20"/>
      <c r="AD41" s="20"/>
      <c r="AE41" s="20"/>
      <c r="AF41" s="20"/>
    </row>
    <row r="42" spans="1:32" ht="16.5" customHeight="1">
      <c r="A42" s="13"/>
      <c r="B42" s="524" t="s">
        <v>281</v>
      </c>
      <c r="C42" s="529" t="s">
        <v>282</v>
      </c>
      <c r="D42" s="512" t="s">
        <v>283</v>
      </c>
      <c r="E42" s="512" t="s">
        <v>284</v>
      </c>
      <c r="F42" s="14" t="s">
        <v>235</v>
      </c>
      <c r="G42" s="14"/>
      <c r="H42" s="482">
        <v>2.714286</v>
      </c>
      <c r="I42" s="339">
        <f>'[1]FINAL'!G42</f>
        <v>2.8498493476154447</v>
      </c>
      <c r="J42" s="15">
        <v>2.9033926035715125</v>
      </c>
      <c r="K42" s="15" t="s">
        <v>731</v>
      </c>
      <c r="L42" s="489">
        <f>($H42-J42)/FYSNSUM!D42</f>
        <v>-0.2235720974937836</v>
      </c>
      <c r="M42" s="492">
        <f>'[1]FINAL'!M42</f>
        <v>-0.0634093935474</v>
      </c>
      <c r="N42" s="66"/>
      <c r="O42" s="15">
        <v>2.754567465893597</v>
      </c>
      <c r="P42" s="15" t="s">
        <v>731</v>
      </c>
      <c r="Q42" s="490">
        <f>($H42-O42)/FYSNSUM!H42</f>
        <v>-0.04774443946683947</v>
      </c>
      <c r="R42" s="492">
        <f>'[1]FINAL'!R42</f>
        <v>0.11294080151556324</v>
      </c>
      <c r="S42" s="66"/>
      <c r="T42" s="110">
        <v>2.729538752629591</v>
      </c>
      <c r="U42" s="16" t="s">
        <v>731</v>
      </c>
      <c r="V42" s="490">
        <f>($H42-T42)/FYSNSUM!L42</f>
        <v>-0.01794703377762645</v>
      </c>
      <c r="W42" s="492">
        <f>'[1]FINAL'!W42</f>
        <v>0.14156484987182436</v>
      </c>
      <c r="Y42" s="17"/>
      <c r="Z42" s="17"/>
      <c r="AA42" s="17"/>
      <c r="AB42" s="17"/>
      <c r="AC42" s="17"/>
      <c r="AD42" s="17"/>
      <c r="AE42" s="17"/>
      <c r="AF42" s="17"/>
    </row>
    <row r="43" spans="1:32" ht="16.5" customHeight="1">
      <c r="A43" s="13"/>
      <c r="B43" s="524"/>
      <c r="C43" s="525"/>
      <c r="D43" s="526"/>
      <c r="E43" s="513"/>
      <c r="F43" s="18" t="s">
        <v>236</v>
      </c>
      <c r="G43" s="18"/>
      <c r="H43" s="481">
        <v>3.097087</v>
      </c>
      <c r="I43" s="361">
        <f>'[1]FINAL'!G43</f>
        <v>3.0457569046607595</v>
      </c>
      <c r="J43" s="19">
        <v>2.971898851155293</v>
      </c>
      <c r="K43" s="19" t="s">
        <v>731</v>
      </c>
      <c r="L43" s="487">
        <f>($H43-J43)/FYSNSUM!D43</f>
        <v>0.14998545410731706</v>
      </c>
      <c r="M43" s="493">
        <f>'[1]FINAL'!M43</f>
        <v>0.0894686688454448</v>
      </c>
      <c r="N43" s="66"/>
      <c r="O43" s="19">
        <v>2.8167309529327444</v>
      </c>
      <c r="P43" s="19" t="s">
        <v>733</v>
      </c>
      <c r="Q43" s="487">
        <f>($H43-O43)/FYSNSUM!H43</f>
        <v>0.3331107039434323</v>
      </c>
      <c r="R43" s="493">
        <f>'[1]FINAL'!R43</f>
        <v>0.27221076677329914</v>
      </c>
      <c r="S43" s="66"/>
      <c r="T43" s="19">
        <v>2.7849447544550774</v>
      </c>
      <c r="U43" s="19" t="s">
        <v>733</v>
      </c>
      <c r="V43" s="487">
        <f>($H43-T43)/FYSNSUM!L43</f>
        <v>0.3647142314818904</v>
      </c>
      <c r="W43" s="493">
        <f>'[1]FINAL'!W43</f>
        <v>0.3047705536383439</v>
      </c>
      <c r="Y43" s="20"/>
      <c r="Z43" s="20"/>
      <c r="AA43" s="20"/>
      <c r="AB43" s="20"/>
      <c r="AC43" s="20"/>
      <c r="AD43" s="20"/>
      <c r="AE43" s="20"/>
      <c r="AF43" s="20"/>
    </row>
    <row r="44" spans="1:32" ht="24" customHeight="1">
      <c r="A44" s="13"/>
      <c r="B44" s="524" t="s">
        <v>285</v>
      </c>
      <c r="C44" s="529" t="s">
        <v>286</v>
      </c>
      <c r="D44" s="512" t="s">
        <v>287</v>
      </c>
      <c r="E44" s="512" t="s">
        <v>272</v>
      </c>
      <c r="F44" s="14" t="s">
        <v>235</v>
      </c>
      <c r="G44" s="14"/>
      <c r="H44" s="482">
        <v>1.666667</v>
      </c>
      <c r="I44" s="339">
        <f>'[1]FINAL'!G44</f>
        <v>1.8538043943806763</v>
      </c>
      <c r="J44" s="15">
        <v>1.8544852268960093</v>
      </c>
      <c r="K44" s="15" t="s">
        <v>731</v>
      </c>
      <c r="L44" s="489">
        <f>($H44-J44)/FYSNSUM!D44</f>
        <v>-0.19953891173545002</v>
      </c>
      <c r="M44" s="492">
        <f>'[1]FINAL'!M44</f>
        <v>-0.0007230638496811345</v>
      </c>
      <c r="N44" s="66"/>
      <c r="O44" s="15">
        <v>1.665653739023971</v>
      </c>
      <c r="P44" s="15" t="s">
        <v>732</v>
      </c>
      <c r="Q44" s="490">
        <f>($H44-O44)/FYSNSUM!H44</f>
        <v>0.001152515029688414</v>
      </c>
      <c r="R44" s="492">
        <f>'[1]FINAL'!R44</f>
        <v>0.2139868340506083</v>
      </c>
      <c r="S44" s="66"/>
      <c r="T44" s="110">
        <v>1.6642689389310998</v>
      </c>
      <c r="U44" s="16" t="s">
        <v>732</v>
      </c>
      <c r="V44" s="490">
        <f>($H44-T44)/FYSNSUM!L44</f>
        <v>0.0027489659837509443</v>
      </c>
      <c r="W44" s="492">
        <f>'[1]FINAL'!W44</f>
        <v>0.2172633718285746</v>
      </c>
      <c r="Y44" s="17"/>
      <c r="Z44" s="17"/>
      <c r="AA44" s="17"/>
      <c r="AB44" s="17"/>
      <c r="AC44" s="17"/>
      <c r="AD44" s="17"/>
      <c r="AE44" s="17"/>
      <c r="AF44" s="17"/>
    </row>
    <row r="45" spans="1:32" ht="16.5" customHeight="1">
      <c r="A45" s="13"/>
      <c r="B45" s="524"/>
      <c r="C45" s="525"/>
      <c r="D45" s="526"/>
      <c r="E45" s="513"/>
      <c r="F45" s="18" t="s">
        <v>236</v>
      </c>
      <c r="G45" s="18"/>
      <c r="H45" s="481">
        <v>1.84466</v>
      </c>
      <c r="I45" s="361">
        <f>'[1]FINAL'!G45</f>
        <v>1.7511016325472346</v>
      </c>
      <c r="J45" s="19">
        <v>2.15915400707599</v>
      </c>
      <c r="K45" s="19" t="s">
        <v>733</v>
      </c>
      <c r="L45" s="487">
        <f>($H45-J45)/FYSNSUM!D45</f>
        <v>-0.302709517271636</v>
      </c>
      <c r="M45" s="493">
        <f>'[1]FINAL'!M45</f>
        <v>-0.3952427854664811</v>
      </c>
      <c r="N45" s="66"/>
      <c r="O45" s="19">
        <v>1.819304209624994</v>
      </c>
      <c r="P45" s="19" t="s">
        <v>731</v>
      </c>
      <c r="Q45" s="487">
        <f>($H45-O45)/FYSNSUM!H45</f>
        <v>0.026309407609271203</v>
      </c>
      <c r="R45" s="493">
        <f>'[1]FINAL'!R45</f>
        <v>-0.07076303913760895</v>
      </c>
      <c r="S45" s="66"/>
      <c r="T45" s="19">
        <v>1.8485844909320026</v>
      </c>
      <c r="U45" s="19" t="s">
        <v>731</v>
      </c>
      <c r="V45" s="487">
        <f>($H45-T45)/FYSNSUM!L45</f>
        <v>-0.0040596573765481056</v>
      </c>
      <c r="W45" s="493">
        <f>'[1]FINAL'!W45</f>
        <v>-0.10083880068558461</v>
      </c>
      <c r="Y45" s="20"/>
      <c r="Z45" s="20"/>
      <c r="AA45" s="20"/>
      <c r="AB45" s="20"/>
      <c r="AC45" s="20"/>
      <c r="AD45" s="20"/>
      <c r="AE45" s="20"/>
      <c r="AF45" s="20"/>
    </row>
    <row r="46" spans="1:32" ht="24" customHeight="1">
      <c r="A46" s="13"/>
      <c r="B46" s="524" t="s">
        <v>288</v>
      </c>
      <c r="C46" s="529" t="s">
        <v>523</v>
      </c>
      <c r="D46" s="512" t="s">
        <v>289</v>
      </c>
      <c r="E46" s="512" t="s">
        <v>234</v>
      </c>
      <c r="F46" s="14" t="s">
        <v>235</v>
      </c>
      <c r="G46" s="14"/>
      <c r="H46" s="482">
        <v>2.571429</v>
      </c>
      <c r="I46" s="339">
        <f>'[1]FINAL'!G46</f>
        <v>2.6911878310038624</v>
      </c>
      <c r="J46" s="15">
        <v>2.9540312240627564</v>
      </c>
      <c r="K46" s="15" t="s">
        <v>734</v>
      </c>
      <c r="L46" s="489">
        <f>($H46-J46)/FYSNSUM!D46</f>
        <v>-0.44783012411581713</v>
      </c>
      <c r="M46" s="492">
        <f>'[1]FINAL'!M46</f>
        <v>-0.3077368628461342</v>
      </c>
      <c r="N46" s="66"/>
      <c r="O46" s="15">
        <v>2.7491380794974485</v>
      </c>
      <c r="P46" s="15" t="s">
        <v>731</v>
      </c>
      <c r="Q46" s="490">
        <f>($H46-O46)/FYSNSUM!H46</f>
        <v>-0.20077318322587145</v>
      </c>
      <c r="R46" s="492">
        <f>'[1]FINAL'!R46</f>
        <v>-0.06547460716537</v>
      </c>
      <c r="S46" s="66"/>
      <c r="T46" s="110">
        <v>2.7656048993037636</v>
      </c>
      <c r="U46" s="16" t="s">
        <v>731</v>
      </c>
      <c r="V46" s="490">
        <f>($H46-T46)/FYSNSUM!L46</f>
        <v>-0.2195855539646536</v>
      </c>
      <c r="W46" s="492">
        <f>'[1]FINAL'!W46</f>
        <v>-0.08415630193141227</v>
      </c>
      <c r="Y46" s="17"/>
      <c r="Z46" s="17"/>
      <c r="AA46" s="17"/>
      <c r="AB46" s="17"/>
      <c r="AC46" s="17"/>
      <c r="AD46" s="17"/>
      <c r="AE46" s="17"/>
      <c r="AF46" s="17"/>
    </row>
    <row r="47" spans="1:32" ht="16.5" customHeight="1">
      <c r="A47" s="13"/>
      <c r="B47" s="524"/>
      <c r="C47" s="525"/>
      <c r="D47" s="526"/>
      <c r="E47" s="513"/>
      <c r="F47" s="18" t="s">
        <v>236</v>
      </c>
      <c r="G47" s="18"/>
      <c r="H47" s="481">
        <v>2.941748</v>
      </c>
      <c r="I47" s="361">
        <f>'[1]FINAL'!G47</f>
        <v>2.9189168414821522</v>
      </c>
      <c r="J47" s="19">
        <v>3.077643989732091</v>
      </c>
      <c r="K47" s="19" t="s">
        <v>733</v>
      </c>
      <c r="L47" s="487">
        <f>($H47-J47)/FYSNSUM!D47</f>
        <v>-0.16599407308278621</v>
      </c>
      <c r="M47" s="493">
        <f>'[1]FINAL'!M47</f>
        <v>-0.19384548332360305</v>
      </c>
      <c r="N47" s="66"/>
      <c r="O47" s="19">
        <v>2.8919301928142156</v>
      </c>
      <c r="P47" s="19" t="s">
        <v>731</v>
      </c>
      <c r="Q47" s="487">
        <f>($H47-O47)/FYSNSUM!H47</f>
        <v>0.05745656559863649</v>
      </c>
      <c r="R47" s="493">
        <f>'[1]FINAL'!R47</f>
        <v>0.031130031981091766</v>
      </c>
      <c r="S47" s="66"/>
      <c r="T47" s="19">
        <v>2.9007566705623344</v>
      </c>
      <c r="U47" s="19" t="s">
        <v>731</v>
      </c>
      <c r="V47" s="487">
        <f>($H47-T47)/FYSNSUM!L47</f>
        <v>0.04755818738665118</v>
      </c>
      <c r="W47" s="493">
        <f>'[1]FINAL'!W47</f>
        <v>0.02107037482525214</v>
      </c>
      <c r="Y47" s="20"/>
      <c r="Z47" s="20"/>
      <c r="AA47" s="20"/>
      <c r="AB47" s="20"/>
      <c r="AC47" s="20"/>
      <c r="AD47" s="20"/>
      <c r="AE47" s="20"/>
      <c r="AF47" s="20"/>
    </row>
    <row r="48" spans="1:32" ht="16.5" customHeight="1">
      <c r="A48" s="13"/>
      <c r="B48" s="524" t="s">
        <v>290</v>
      </c>
      <c r="C48" s="529" t="s">
        <v>291</v>
      </c>
      <c r="D48" s="512" t="s">
        <v>292</v>
      </c>
      <c r="E48" s="512" t="s">
        <v>265</v>
      </c>
      <c r="F48" s="14" t="s">
        <v>235</v>
      </c>
      <c r="G48" s="14"/>
      <c r="H48" s="482">
        <v>2.52381</v>
      </c>
      <c r="I48" s="339">
        <f>'[1]FINAL'!G48</f>
        <v>2.8565842392386402</v>
      </c>
      <c r="J48" s="15">
        <v>2.6427372054085962</v>
      </c>
      <c r="K48" s="15" t="s">
        <v>732</v>
      </c>
      <c r="L48" s="489">
        <f>($H48-J48)/FYSNSUM!D48</f>
        <v>-0.11560745473242799</v>
      </c>
      <c r="M48" s="492">
        <f>'[1]FINAL'!M48</f>
        <v>0.20846287407517067</v>
      </c>
      <c r="N48" s="66"/>
      <c r="O48" s="15">
        <v>2.56916345042332</v>
      </c>
      <c r="P48" s="15" t="s">
        <v>734</v>
      </c>
      <c r="Q48" s="490">
        <f>($H48-O48)/FYSNSUM!H48</f>
        <v>-0.04413973843604353</v>
      </c>
      <c r="R48" s="492">
        <f>'[1]FINAL'!R48</f>
        <v>0.27975452559295577</v>
      </c>
      <c r="S48" s="66"/>
      <c r="T48" s="110">
        <v>2.611166309436546</v>
      </c>
      <c r="U48" s="16" t="s">
        <v>734</v>
      </c>
      <c r="V48" s="490">
        <f>($H48-T48)/FYSNSUM!L48</f>
        <v>-0.0850882346953885</v>
      </c>
      <c r="W48" s="492">
        <f>'[1]FINAL'!W48</f>
        <v>0.2390518040818591</v>
      </c>
      <c r="Y48" s="17"/>
      <c r="Z48" s="17"/>
      <c r="AA48" s="17"/>
      <c r="AB48" s="17"/>
      <c r="AC48" s="17"/>
      <c r="AD48" s="17"/>
      <c r="AE48" s="17"/>
      <c r="AF48" s="17"/>
    </row>
    <row r="49" spans="1:32" ht="16.5" customHeight="1">
      <c r="A49" s="13"/>
      <c r="B49" s="524"/>
      <c r="C49" s="525"/>
      <c r="D49" s="526"/>
      <c r="E49" s="513"/>
      <c r="F49" s="18" t="s">
        <v>236</v>
      </c>
      <c r="G49" s="18"/>
      <c r="H49" s="481">
        <v>2.823529</v>
      </c>
      <c r="I49" s="361">
        <f>'[1]FINAL'!G49</f>
        <v>2.857987405000817</v>
      </c>
      <c r="J49" s="19">
        <v>2.7131720178211953</v>
      </c>
      <c r="K49" s="19" t="s">
        <v>732</v>
      </c>
      <c r="L49" s="487">
        <f>($H49-J49)/FYSNSUM!D49</f>
        <v>0.10977747021756262</v>
      </c>
      <c r="M49" s="493">
        <f>'[1]FINAL'!M49</f>
        <v>0.14493662498853319</v>
      </c>
      <c r="N49" s="66"/>
      <c r="O49" s="19">
        <v>2.658203723673627</v>
      </c>
      <c r="P49" s="19" t="s">
        <v>733</v>
      </c>
      <c r="Q49" s="487">
        <f>($H49-O49)/FYSNSUM!H49</f>
        <v>0.16458364472678813</v>
      </c>
      <c r="R49" s="493">
        <f>'[1]FINAL'!R49</f>
        <v>0.1989207488782885</v>
      </c>
      <c r="S49" s="66"/>
      <c r="T49" s="19">
        <v>2.682510249744067</v>
      </c>
      <c r="U49" s="19" t="s">
        <v>733</v>
      </c>
      <c r="V49" s="487">
        <f>($H49-T49)/FYSNSUM!L49</f>
        <v>0.1407449776503287</v>
      </c>
      <c r="W49" s="493">
        <f>'[1]FINAL'!W49</f>
        <v>0.1751443236406627</v>
      </c>
      <c r="Y49" s="20"/>
      <c r="Z49" s="20"/>
      <c r="AA49" s="20"/>
      <c r="AB49" s="20"/>
      <c r="AC49" s="20"/>
      <c r="AD49" s="20"/>
      <c r="AE49" s="20"/>
      <c r="AF49" s="20"/>
    </row>
    <row r="50" spans="1:32" ht="24" customHeight="1">
      <c r="A50" s="13"/>
      <c r="B50" s="524" t="s">
        <v>293</v>
      </c>
      <c r="C50" s="529" t="s">
        <v>294</v>
      </c>
      <c r="D50" s="512" t="s">
        <v>373</v>
      </c>
      <c r="E50" s="512" t="s">
        <v>265</v>
      </c>
      <c r="F50" s="14" t="s">
        <v>235</v>
      </c>
      <c r="G50" s="14"/>
      <c r="H50" s="482">
        <v>2.238095</v>
      </c>
      <c r="I50" s="339">
        <f>'[1]FINAL'!G50</f>
        <v>2.74530206013363</v>
      </c>
      <c r="J50" s="15">
        <v>2.8104610489288127</v>
      </c>
      <c r="K50" s="15" t="s">
        <v>731</v>
      </c>
      <c r="L50" s="489">
        <f>($H50-J50)/FYSNSUM!D50</f>
        <v>-0.5889437731284362</v>
      </c>
      <c r="M50" s="492">
        <f>'[1]FINAL'!M50</f>
        <v>-0.06694650347076923</v>
      </c>
      <c r="N50" s="66"/>
      <c r="O50" s="15">
        <v>2.6528182213908043</v>
      </c>
      <c r="P50" s="15" t="s">
        <v>731</v>
      </c>
      <c r="Q50" s="490">
        <f>($H50-O50)/FYSNSUM!H50</f>
        <v>-0.41206430038361325</v>
      </c>
      <c r="R50" s="492">
        <f>'[1]FINAL'!R50</f>
        <v>0.09189040541067026</v>
      </c>
      <c r="S50" s="66"/>
      <c r="T50" s="110">
        <v>2.688269843471434</v>
      </c>
      <c r="U50" s="16" t="s">
        <v>731</v>
      </c>
      <c r="V50" s="490">
        <f>($H50-T50)/FYSNSUM!L50</f>
        <v>-0.45053482435616216</v>
      </c>
      <c r="W50" s="492">
        <f>'[1]FINAL'!W50</f>
        <v>0.057077605880618616</v>
      </c>
      <c r="Y50" s="17"/>
      <c r="Z50" s="17"/>
      <c r="AA50" s="17"/>
      <c r="AB50" s="17"/>
      <c r="AC50" s="17"/>
      <c r="AD50" s="17"/>
      <c r="AE50" s="17"/>
      <c r="AF50" s="17"/>
    </row>
    <row r="51" spans="1:32" ht="16.5" customHeight="1">
      <c r="A51" s="13"/>
      <c r="B51" s="524"/>
      <c r="C51" s="525"/>
      <c r="D51" s="526"/>
      <c r="E51" s="513"/>
      <c r="F51" s="18" t="s">
        <v>236</v>
      </c>
      <c r="G51" s="18"/>
      <c r="H51" s="481">
        <v>2.660194</v>
      </c>
      <c r="I51" s="361">
        <f>'[1]FINAL'!G51</f>
        <v>2.771795587844552</v>
      </c>
      <c r="J51" s="19">
        <v>2.855664287814106</v>
      </c>
      <c r="K51" s="19" t="s">
        <v>731</v>
      </c>
      <c r="L51" s="487">
        <f>($H51-J51)/FYSNSUM!D51</f>
        <v>-0.20784568762599356</v>
      </c>
      <c r="M51" s="493">
        <f>'[1]FINAL'!M51</f>
        <v>-0.08883975075399983</v>
      </c>
      <c r="N51" s="66"/>
      <c r="O51" s="19">
        <v>2.6937501322953428</v>
      </c>
      <c r="P51" s="19" t="s">
        <v>731</v>
      </c>
      <c r="Q51" s="487">
        <f>($H51-O51)/FYSNSUM!H51</f>
        <v>-0.034284217577346315</v>
      </c>
      <c r="R51" s="493">
        <f>'[1]FINAL'!R51</f>
        <v>0.07974109100914023</v>
      </c>
      <c r="S51" s="66"/>
      <c r="T51" s="19">
        <v>2.7248394647310046</v>
      </c>
      <c r="U51" s="19" t="s">
        <v>731</v>
      </c>
      <c r="V51" s="487">
        <f>($H51-T51)/FYSNSUM!L51</f>
        <v>-0.06632733678454622</v>
      </c>
      <c r="W51" s="493">
        <f>'[1]FINAL'!W51</f>
        <v>0.04817796788792495</v>
      </c>
      <c r="Y51" s="20"/>
      <c r="Z51" s="20"/>
      <c r="AA51" s="20"/>
      <c r="AB51" s="20"/>
      <c r="AC51" s="20"/>
      <c r="AD51" s="20"/>
      <c r="AE51" s="20"/>
      <c r="AF51" s="20"/>
    </row>
    <row r="52" spans="1:33" s="21" customFormat="1" ht="24" customHeight="1">
      <c r="A52" s="1" t="s">
        <v>295</v>
      </c>
      <c r="B52" s="11" t="s">
        <v>296</v>
      </c>
      <c r="C52" s="11"/>
      <c r="D52" s="7"/>
      <c r="E52" s="7"/>
      <c r="F52" s="8"/>
      <c r="G52" s="8"/>
      <c r="H52" s="517" t="s">
        <v>97</v>
      </c>
      <c r="I52" s="517"/>
      <c r="J52" s="517"/>
      <c r="K52" s="517"/>
      <c r="L52" s="517"/>
      <c r="M52" s="517"/>
      <c r="N52" s="517"/>
      <c r="O52" s="517"/>
      <c r="P52" s="517"/>
      <c r="Q52" s="517"/>
      <c r="R52" s="517"/>
      <c r="S52" s="517"/>
      <c r="T52" s="517"/>
      <c r="U52" s="517"/>
      <c r="V52" s="517"/>
      <c r="W52" s="517"/>
      <c r="X52" s="66"/>
      <c r="Y52" s="66"/>
      <c r="Z52" s="66"/>
      <c r="AA52" s="66"/>
      <c r="AB52" s="66"/>
      <c r="AC52" s="66"/>
      <c r="AD52" s="66"/>
      <c r="AE52" s="66"/>
      <c r="AF52" s="99"/>
      <c r="AG52" s="66"/>
    </row>
    <row r="53" spans="1:33" s="21" customFormat="1" ht="24" customHeight="1" hidden="1">
      <c r="A53" s="1"/>
      <c r="B53" s="11"/>
      <c r="C53" s="11"/>
      <c r="D53" s="7"/>
      <c r="E53" s="7"/>
      <c r="F53" s="8"/>
      <c r="G53" s="8"/>
      <c r="H53" s="160"/>
      <c r="I53" s="160"/>
      <c r="J53" s="160"/>
      <c r="K53" s="160"/>
      <c r="L53" s="160"/>
      <c r="M53" s="160"/>
      <c r="N53" s="160"/>
      <c r="O53" s="160"/>
      <c r="P53" s="160"/>
      <c r="Q53" s="160"/>
      <c r="R53" s="160"/>
      <c r="S53" s="160"/>
      <c r="T53" s="160"/>
      <c r="U53" s="160"/>
      <c r="V53" s="160"/>
      <c r="W53" s="160"/>
      <c r="X53" s="66"/>
      <c r="Y53" s="66"/>
      <c r="Z53" s="66"/>
      <c r="AA53" s="66"/>
      <c r="AB53" s="66"/>
      <c r="AC53" s="66"/>
      <c r="AD53" s="66"/>
      <c r="AE53" s="66"/>
      <c r="AF53" s="99"/>
      <c r="AG53" s="66"/>
    </row>
    <row r="54" spans="2:32" ht="24" customHeight="1">
      <c r="B54" s="542" t="s">
        <v>231</v>
      </c>
      <c r="C54" s="534" t="s">
        <v>398</v>
      </c>
      <c r="D54" s="512" t="s">
        <v>374</v>
      </c>
      <c r="E54" s="519"/>
      <c r="F54" s="14" t="s">
        <v>235</v>
      </c>
      <c r="G54" s="14"/>
      <c r="H54" s="482">
        <v>2.952381</v>
      </c>
      <c r="I54" s="339">
        <f>'[1]FINAL'!G54</f>
        <v>2.8837060517821507</v>
      </c>
      <c r="J54" s="110">
        <v>2.9970156880910714</v>
      </c>
      <c r="K54" s="110" t="s">
        <v>731</v>
      </c>
      <c r="L54" s="490">
        <f>($H54-J54)/FYSNSUM!D54</f>
        <v>-0.0518179121635201</v>
      </c>
      <c r="M54" s="492">
        <f>'[1]FINAL'!M54</f>
        <v>-0.1305812262852639</v>
      </c>
      <c r="N54" s="231"/>
      <c r="O54" s="110">
        <v>2.9698308544503114</v>
      </c>
      <c r="P54" s="110" t="s">
        <v>731</v>
      </c>
      <c r="Q54" s="490">
        <f>($H54-O54)/FYSNSUM!H54</f>
        <v>-0.020637185944691498</v>
      </c>
      <c r="R54" s="492">
        <f>'[1]FINAL'!R54</f>
        <v>-0.10182783042969841</v>
      </c>
      <c r="S54" s="66"/>
      <c r="T54" s="110">
        <v>2.951152579419651</v>
      </c>
      <c r="U54" s="16" t="s">
        <v>731</v>
      </c>
      <c r="V54" s="490">
        <f>($H54-T54)/FYSNSUM!L54</f>
        <v>0.0014373154805932234</v>
      </c>
      <c r="W54" s="492">
        <f>'[1]FINAL'!W54</f>
        <v>-0.07891045370662642</v>
      </c>
      <c r="Y54" s="17"/>
      <c r="Z54" s="17"/>
      <c r="AA54" s="17"/>
      <c r="AB54" s="17"/>
      <c r="AC54" s="17"/>
      <c r="AD54" s="17"/>
      <c r="AE54" s="17"/>
      <c r="AF54" s="17"/>
    </row>
    <row r="55" spans="2:32" ht="16.5" customHeight="1">
      <c r="B55" s="524"/>
      <c r="C55" s="525"/>
      <c r="D55" s="526"/>
      <c r="E55" s="518"/>
      <c r="F55" s="18" t="s">
        <v>236</v>
      </c>
      <c r="G55" s="18"/>
      <c r="H55" s="481">
        <v>3.115385</v>
      </c>
      <c r="I55" s="361">
        <f>'[1]FINAL'!G55</f>
        <v>2.823815376517889</v>
      </c>
      <c r="J55" s="19">
        <v>2.730967622958109</v>
      </c>
      <c r="K55" s="19" t="s">
        <v>731</v>
      </c>
      <c r="L55" s="487">
        <f>($H55-J55)/FYSNSUM!D55</f>
        <v>0.41586479680098676</v>
      </c>
      <c r="M55" s="493">
        <f>'[1]FINAL'!M55</f>
        <v>0.10097532637327314</v>
      </c>
      <c r="N55" s="231"/>
      <c r="O55" s="19">
        <v>2.8303371096395957</v>
      </c>
      <c r="P55" s="19" t="s">
        <v>731</v>
      </c>
      <c r="Q55" s="487">
        <f>($H55-O55)/FYSNSUM!H55</f>
        <v>0.31415121475349644</v>
      </c>
      <c r="R55" s="493">
        <f>'[1]FINAL'!R55</f>
        <v>-0.007188249584659791</v>
      </c>
      <c r="S55" s="66"/>
      <c r="T55" s="19">
        <v>2.8004035005869503</v>
      </c>
      <c r="U55" s="19" t="s">
        <v>731</v>
      </c>
      <c r="V55" s="487">
        <f>($H55-T55)/FYSNSUM!L55</f>
        <v>0.343686814609478</v>
      </c>
      <c r="W55" s="493">
        <f>'[1]FINAL'!W55</f>
        <v>0.02554634761206971</v>
      </c>
      <c r="Y55" s="20"/>
      <c r="Z55" s="20"/>
      <c r="AA55" s="20"/>
      <c r="AB55" s="20"/>
      <c r="AC55" s="20"/>
      <c r="AD55" s="20"/>
      <c r="AE55" s="20"/>
      <c r="AF55" s="20"/>
    </row>
    <row r="56" spans="1:32" ht="36" customHeight="1">
      <c r="A56" s="13"/>
      <c r="B56" s="524" t="s">
        <v>237</v>
      </c>
      <c r="C56" s="533" t="s">
        <v>399</v>
      </c>
      <c r="D56" s="512" t="s">
        <v>375</v>
      </c>
      <c r="E56" s="512" t="s">
        <v>284</v>
      </c>
      <c r="F56" s="14" t="s">
        <v>235</v>
      </c>
      <c r="G56" s="14"/>
      <c r="H56" s="482">
        <v>3.095238</v>
      </c>
      <c r="I56" s="339">
        <f>'[1]FINAL'!G56</f>
        <v>3.231139849719078</v>
      </c>
      <c r="J56" s="15">
        <v>3.3008773172869437</v>
      </c>
      <c r="K56" s="15" t="s">
        <v>731</v>
      </c>
      <c r="L56" s="489">
        <f>($H56-J56)/FYSNSUM!D56</f>
        <v>-0.2733506662434491</v>
      </c>
      <c r="M56" s="492">
        <f>'[1]FINAL'!M56</f>
        <v>-0.09235688907461743</v>
      </c>
      <c r="N56" s="231"/>
      <c r="O56" s="15">
        <v>3.103214944478446</v>
      </c>
      <c r="P56" s="15" t="s">
        <v>731</v>
      </c>
      <c r="Q56" s="490">
        <f>($H56-O56)/FYSNSUM!H56</f>
        <v>-0.010106855372409032</v>
      </c>
      <c r="R56" s="492">
        <f>'[1]FINAL'!R56</f>
        <v>0.1620729321464047</v>
      </c>
      <c r="S56" s="66"/>
      <c r="T56" s="110">
        <v>3.1484308078545635</v>
      </c>
      <c r="U56" s="16" t="s">
        <v>731</v>
      </c>
      <c r="V56" s="490">
        <f>($H56-T56)/FYSNSUM!L56</f>
        <v>-0.0681279748596251</v>
      </c>
      <c r="W56" s="492">
        <f>'[1]FINAL'!W56</f>
        <v>0.10592961316001859</v>
      </c>
      <c r="Y56" s="17"/>
      <c r="Z56" s="17"/>
      <c r="AA56" s="17"/>
      <c r="AB56" s="17"/>
      <c r="AC56" s="17"/>
      <c r="AD56" s="17"/>
      <c r="AE56" s="17"/>
      <c r="AF56" s="17"/>
    </row>
    <row r="57" spans="1:32" ht="16.5" customHeight="1">
      <c r="A57" s="13"/>
      <c r="B57" s="524"/>
      <c r="C57" s="525"/>
      <c r="D57" s="526"/>
      <c r="E57" s="518"/>
      <c r="F57" s="18" t="s">
        <v>236</v>
      </c>
      <c r="G57" s="18"/>
      <c r="H57" s="481">
        <v>3.411765</v>
      </c>
      <c r="I57" s="361">
        <f>'[1]FINAL'!G57</f>
        <v>3.298712900285219</v>
      </c>
      <c r="J57" s="19">
        <v>3.4368643930013394</v>
      </c>
      <c r="K57" s="19" t="s">
        <v>733</v>
      </c>
      <c r="L57" s="487">
        <f>($H57-J57)/FYSNSUM!D57</f>
        <v>-0.036828288013991864</v>
      </c>
      <c r="M57" s="493">
        <f>'[1]FINAL'!M57</f>
        <v>-0.20094115110747682</v>
      </c>
      <c r="N57" s="231"/>
      <c r="O57" s="19">
        <v>3.263200333268712</v>
      </c>
      <c r="P57" s="19" t="s">
        <v>731</v>
      </c>
      <c r="Q57" s="487">
        <f>($H57-O57)/FYSNSUM!H57</f>
        <v>0.19795544406861967</v>
      </c>
      <c r="R57" s="493">
        <f>'[1]FINAL'!R57</f>
        <v>0.04732291714437982</v>
      </c>
      <c r="S57" s="66"/>
      <c r="T57" s="19">
        <v>3.294086612836839</v>
      </c>
      <c r="U57" s="19" t="s">
        <v>731</v>
      </c>
      <c r="V57" s="487">
        <f>($H57-T57)/FYSNSUM!L57</f>
        <v>0.15863774918398818</v>
      </c>
      <c r="W57" s="493">
        <f>'[1]FINAL'!W57</f>
        <v>0.00623660790616089</v>
      </c>
      <c r="Y57" s="20"/>
      <c r="Z57" s="20"/>
      <c r="AA57" s="20"/>
      <c r="AB57" s="20"/>
      <c r="AC57" s="20"/>
      <c r="AD57" s="20"/>
      <c r="AE57" s="20"/>
      <c r="AF57" s="20"/>
    </row>
    <row r="58" spans="1:32" ht="24" customHeight="1">
      <c r="A58" s="13"/>
      <c r="B58" s="524" t="s">
        <v>240</v>
      </c>
      <c r="C58" s="533" t="s">
        <v>400</v>
      </c>
      <c r="D58" s="512" t="s">
        <v>376</v>
      </c>
      <c r="E58" s="512" t="s">
        <v>284</v>
      </c>
      <c r="F58" s="14" t="s">
        <v>235</v>
      </c>
      <c r="G58" s="14"/>
      <c r="H58" s="482">
        <v>3</v>
      </c>
      <c r="I58" s="339">
        <f>'[1]FINAL'!G58</f>
        <v>3.0250153969741596</v>
      </c>
      <c r="J58" s="15">
        <v>3.113931002323496</v>
      </c>
      <c r="K58" s="15" t="s">
        <v>731</v>
      </c>
      <c r="L58" s="489">
        <f>($H58-J58)/FYSNSUM!D58</f>
        <v>-0.14028314998086072</v>
      </c>
      <c r="M58" s="492">
        <f>'[1]FINAL'!M58</f>
        <v>-0.10914308612129704</v>
      </c>
      <c r="N58" s="231"/>
      <c r="O58" s="15">
        <v>2.9077461428018676</v>
      </c>
      <c r="P58" s="15" t="s">
        <v>731</v>
      </c>
      <c r="Q58" s="490">
        <f>($H58-O58)/FYSNSUM!H58</f>
        <v>0.1093644174769015</v>
      </c>
      <c r="R58" s="492">
        <f>'[1]FINAL'!R58</f>
        <v>0.13901243922896273</v>
      </c>
      <c r="S58" s="66"/>
      <c r="T58" s="110">
        <v>2.9423404696609268</v>
      </c>
      <c r="U58" s="16" t="s">
        <v>731</v>
      </c>
      <c r="V58" s="490">
        <f>($H58-T58)/FYSNSUM!L58</f>
        <v>0.06870376408348655</v>
      </c>
      <c r="W58" s="492">
        <f>'[1]FINAL'!W58</f>
        <v>0.09850914961035916</v>
      </c>
      <c r="Y58" s="17"/>
      <c r="Z58" s="17"/>
      <c r="AA58" s="17"/>
      <c r="AB58" s="17"/>
      <c r="AC58" s="17"/>
      <c r="AD58" s="17"/>
      <c r="AE58" s="17"/>
      <c r="AF58" s="17"/>
    </row>
    <row r="59" spans="1:32" ht="16.5" customHeight="1">
      <c r="A59" s="13"/>
      <c r="B59" s="524"/>
      <c r="C59" s="525"/>
      <c r="D59" s="526"/>
      <c r="E59" s="518"/>
      <c r="F59" s="18" t="s">
        <v>236</v>
      </c>
      <c r="G59" s="18"/>
      <c r="H59" s="481">
        <v>3.298077</v>
      </c>
      <c r="I59" s="361">
        <f>'[1]FINAL'!G59</f>
        <v>3.2105394779658476</v>
      </c>
      <c r="J59" s="19">
        <v>3.283565927260088</v>
      </c>
      <c r="K59" s="19" t="s">
        <v>731</v>
      </c>
      <c r="L59" s="487">
        <f>($H59-J59)/FYSNSUM!D59</f>
        <v>0.018777154974973533</v>
      </c>
      <c r="M59" s="493">
        <f>'[1]FINAL'!M59</f>
        <v>-0.09442472922144454</v>
      </c>
      <c r="N59" s="231"/>
      <c r="O59" s="19">
        <v>3.072103429070773</v>
      </c>
      <c r="P59" s="19" t="s">
        <v>734</v>
      </c>
      <c r="Q59" s="487">
        <f>($H59-O59)/FYSNSUM!H59</f>
        <v>0.27008711672322167</v>
      </c>
      <c r="R59" s="493">
        <f>'[1]FINAL'!R59</f>
        <v>0.16549859107822293</v>
      </c>
      <c r="S59" s="66"/>
      <c r="T59" s="19">
        <v>3.0995370660125725</v>
      </c>
      <c r="U59" s="19" t="s">
        <v>732</v>
      </c>
      <c r="V59" s="487">
        <f>($H59-T59)/FYSNSUM!L59</f>
        <v>0.2390882164132643</v>
      </c>
      <c r="W59" s="493">
        <f>'[1]FINAL'!W59</f>
        <v>0.13368039919956853</v>
      </c>
      <c r="Y59" s="20"/>
      <c r="Z59" s="20"/>
      <c r="AA59" s="20"/>
      <c r="AB59" s="20"/>
      <c r="AC59" s="20"/>
      <c r="AD59" s="20"/>
      <c r="AE59" s="20"/>
      <c r="AF59" s="20"/>
    </row>
    <row r="60" spans="1:32" ht="36" customHeight="1">
      <c r="A60" s="13"/>
      <c r="B60" s="524" t="s">
        <v>243</v>
      </c>
      <c r="C60" s="533" t="s">
        <v>630</v>
      </c>
      <c r="D60" s="512" t="s">
        <v>377</v>
      </c>
      <c r="E60" s="512" t="s">
        <v>284</v>
      </c>
      <c r="F60" s="14" t="s">
        <v>235</v>
      </c>
      <c r="G60" s="14"/>
      <c r="H60" s="482">
        <v>3</v>
      </c>
      <c r="I60" s="339">
        <f>'[1]FINAL'!G60</f>
        <v>3.1488118118487076</v>
      </c>
      <c r="J60" s="15">
        <v>3.080881180877387</v>
      </c>
      <c r="K60" s="15" t="s">
        <v>731</v>
      </c>
      <c r="L60" s="489">
        <f>($H60-J60)/FYSNSUM!D60</f>
        <v>-0.09634957963953959</v>
      </c>
      <c r="M60" s="492">
        <f>'[1]FINAL'!M60</f>
        <v>0.08080205312227662</v>
      </c>
      <c r="N60" s="231"/>
      <c r="O60" s="15">
        <v>2.9487412610255963</v>
      </c>
      <c r="P60" s="15" t="s">
        <v>732</v>
      </c>
      <c r="Q60" s="490">
        <f>($H60-O60)/FYSNSUM!H60</f>
        <v>0.060190501817814684</v>
      </c>
      <c r="R60" s="492">
        <f>'[1]FINAL'!R60</f>
        <v>0.23492541907028244</v>
      </c>
      <c r="S60" s="66"/>
      <c r="T60" s="110">
        <v>2.944226625415401</v>
      </c>
      <c r="U60" s="16" t="s">
        <v>732</v>
      </c>
      <c r="V60" s="490">
        <f>($H60-T60)/FYSNSUM!L60</f>
        <v>0.06538904909976531</v>
      </c>
      <c r="W60" s="492">
        <f>'[1]FINAL'!W60</f>
        <v>0.2398551134075918</v>
      </c>
      <c r="Y60" s="17"/>
      <c r="Z60" s="17"/>
      <c r="AA60" s="17"/>
      <c r="AB60" s="17"/>
      <c r="AC60" s="17"/>
      <c r="AD60" s="17"/>
      <c r="AE60" s="17"/>
      <c r="AF60" s="17"/>
    </row>
    <row r="61" spans="1:32" ht="16.5" customHeight="1">
      <c r="A61" s="13"/>
      <c r="B61" s="524"/>
      <c r="C61" s="525"/>
      <c r="D61" s="526"/>
      <c r="E61" s="518"/>
      <c r="F61" s="18" t="s">
        <v>236</v>
      </c>
      <c r="G61" s="18"/>
      <c r="H61" s="481">
        <v>3.269231</v>
      </c>
      <c r="I61" s="361">
        <f>'[1]FINAL'!G61</f>
        <v>3.17110981527153</v>
      </c>
      <c r="J61" s="19">
        <v>3.2176239857852553</v>
      </c>
      <c r="K61" s="19" t="s">
        <v>731</v>
      </c>
      <c r="L61" s="487">
        <f>($H61-J61)/FYSNSUM!D61</f>
        <v>0.06458873066653917</v>
      </c>
      <c r="M61" s="493">
        <f>'[1]FINAL'!M61</f>
        <v>-0.05820850139557475</v>
      </c>
      <c r="N61" s="231"/>
      <c r="O61" s="19">
        <v>3.0442525338096122</v>
      </c>
      <c r="P61" s="19" t="s">
        <v>734</v>
      </c>
      <c r="Q61" s="487">
        <f>($H61-O61)/FYSNSUM!H61</f>
        <v>0.2607996867566261</v>
      </c>
      <c r="R61" s="493">
        <f>'[1]FINAL'!R61</f>
        <v>0.1470900154780071</v>
      </c>
      <c r="S61" s="66"/>
      <c r="T61" s="19">
        <v>3.0469108808705547</v>
      </c>
      <c r="U61" s="19" t="s">
        <v>734</v>
      </c>
      <c r="V61" s="487">
        <f>($H61-T61)/FYSNSUM!L61</f>
        <v>0.2579594150143458</v>
      </c>
      <c r="W61" s="493">
        <f>'[1]FINAL'!W61</f>
        <v>0.14411812905955648</v>
      </c>
      <c r="Y61" s="20"/>
      <c r="Z61" s="20"/>
      <c r="AA61" s="20"/>
      <c r="AB61" s="20"/>
      <c r="AC61" s="20"/>
      <c r="AD61" s="20"/>
      <c r="AE61" s="20"/>
      <c r="AF61" s="20"/>
    </row>
    <row r="62" spans="2:32" ht="16.5" customHeight="1">
      <c r="B62" s="524" t="s">
        <v>245</v>
      </c>
      <c r="C62" s="533" t="s">
        <v>401</v>
      </c>
      <c r="D62" s="519" t="s">
        <v>298</v>
      </c>
      <c r="E62" s="519" t="s">
        <v>284</v>
      </c>
      <c r="F62" s="14" t="s">
        <v>235</v>
      </c>
      <c r="G62" s="14"/>
      <c r="H62" s="482">
        <v>3.238095</v>
      </c>
      <c r="I62" s="339">
        <f>'[1]FINAL'!G62</f>
        <v>3.2452754805470176</v>
      </c>
      <c r="J62" s="15">
        <v>3.2020421709001456</v>
      </c>
      <c r="K62" s="15" t="s">
        <v>731</v>
      </c>
      <c r="L62" s="489">
        <f>($H62-J62)/FYSNSUM!D62</f>
        <v>0.04522442553785025</v>
      </c>
      <c r="M62" s="492">
        <f>'[1]FINAL'!M62</f>
        <v>0.054207400214234404</v>
      </c>
      <c r="N62" s="231"/>
      <c r="O62" s="15">
        <v>3.0556468258590486</v>
      </c>
      <c r="P62" s="15" t="s">
        <v>732</v>
      </c>
      <c r="Q62" s="490">
        <f>($H62-O62)/FYSNSUM!H62</f>
        <v>0.21652353232990604</v>
      </c>
      <c r="R62" s="492">
        <f>'[1]FINAL'!R62</f>
        <v>0.22505676555274026</v>
      </c>
      <c r="S62" s="66"/>
      <c r="T62" s="110">
        <v>3.082788720464652</v>
      </c>
      <c r="U62" s="16" t="s">
        <v>732</v>
      </c>
      <c r="V62" s="490">
        <f>($H62-T62)/FYSNSUM!L62</f>
        <v>0.1843314582558004</v>
      </c>
      <c r="W62" s="492">
        <f>'[1]FINAL'!W62</f>
        <v>0.19285657249468766</v>
      </c>
      <c r="Y62" s="17"/>
      <c r="Z62" s="17"/>
      <c r="AA62" s="17"/>
      <c r="AB62" s="17"/>
      <c r="AC62" s="17"/>
      <c r="AD62" s="17"/>
      <c r="AE62" s="17"/>
      <c r="AF62" s="17"/>
    </row>
    <row r="63" spans="2:32" ht="16.5" customHeight="1">
      <c r="B63" s="524"/>
      <c r="C63" s="525"/>
      <c r="D63" s="526"/>
      <c r="E63" s="518"/>
      <c r="F63" s="18" t="s">
        <v>236</v>
      </c>
      <c r="G63" s="18"/>
      <c r="H63" s="481">
        <v>3.563107</v>
      </c>
      <c r="I63" s="361">
        <f>'[1]FINAL'!G63</f>
        <v>3.3946013420855965</v>
      </c>
      <c r="J63" s="19">
        <v>3.420201514030582</v>
      </c>
      <c r="K63" s="19" t="s">
        <v>731</v>
      </c>
      <c r="L63" s="487">
        <f>($H63-J63)/FYSNSUM!D63</f>
        <v>0.19368323717496844</v>
      </c>
      <c r="M63" s="493">
        <f>'[1]FINAL'!M63</f>
        <v>-0.03488085541713437</v>
      </c>
      <c r="N63" s="231"/>
      <c r="O63" s="19">
        <v>3.237056292044585</v>
      </c>
      <c r="P63" s="19" t="s">
        <v>733</v>
      </c>
      <c r="Q63" s="487">
        <f>($H63-O63)/FYSNSUM!H63</f>
        <v>0.40160010942693175</v>
      </c>
      <c r="R63" s="493">
        <f>'[1]FINAL'!R63</f>
        <v>0.1941298877519936</v>
      </c>
      <c r="S63" s="66"/>
      <c r="T63" s="19">
        <v>3.254986497088754</v>
      </c>
      <c r="U63" s="19" t="s">
        <v>733</v>
      </c>
      <c r="V63" s="487">
        <f>($H63-T63)/FYSNSUM!L63</f>
        <v>0.38028813494127667</v>
      </c>
      <c r="W63" s="493">
        <f>'[1]FINAL'!W63</f>
        <v>0.1723349059362329</v>
      </c>
      <c r="Y63" s="20"/>
      <c r="Z63" s="20"/>
      <c r="AA63" s="20"/>
      <c r="AB63" s="20"/>
      <c r="AC63" s="20"/>
      <c r="AD63" s="20"/>
      <c r="AE63" s="20"/>
      <c r="AF63" s="20"/>
    </row>
    <row r="64" spans="1:32" s="21" customFormat="1" ht="24" customHeight="1">
      <c r="A64" s="1" t="s">
        <v>299</v>
      </c>
      <c r="B64" s="11" t="s">
        <v>303</v>
      </c>
      <c r="C64" s="12"/>
      <c r="D64" s="181"/>
      <c r="E64" s="181"/>
      <c r="F64" s="8"/>
      <c r="G64" s="8"/>
      <c r="H64" s="517" t="s">
        <v>98</v>
      </c>
      <c r="I64" s="517"/>
      <c r="J64" s="517"/>
      <c r="K64" s="517"/>
      <c r="L64" s="517"/>
      <c r="M64" s="517"/>
      <c r="N64" s="517"/>
      <c r="O64" s="517"/>
      <c r="P64" s="517"/>
      <c r="Q64" s="517"/>
      <c r="R64" s="517"/>
      <c r="S64" s="517"/>
      <c r="T64" s="517"/>
      <c r="U64" s="517"/>
      <c r="V64" s="517"/>
      <c r="W64" s="517"/>
      <c r="Y64" s="4"/>
      <c r="Z64" s="4"/>
      <c r="AA64" s="4"/>
      <c r="AB64" s="4"/>
      <c r="AC64" s="4"/>
      <c r="AD64" s="4"/>
      <c r="AE64" s="4"/>
      <c r="AF64" s="4"/>
    </row>
    <row r="65" spans="1:33" s="21" customFormat="1" ht="24" customHeight="1" hidden="1">
      <c r="A65" s="1"/>
      <c r="B65" s="11"/>
      <c r="C65" s="11"/>
      <c r="D65" s="7"/>
      <c r="E65" s="7"/>
      <c r="F65" s="8"/>
      <c r="G65" s="8"/>
      <c r="H65" s="160"/>
      <c r="I65" s="160"/>
      <c r="J65" s="160"/>
      <c r="K65" s="160"/>
      <c r="L65" s="160"/>
      <c r="M65" s="160"/>
      <c r="N65" s="160"/>
      <c r="O65" s="160"/>
      <c r="P65" s="160"/>
      <c r="Q65" s="160"/>
      <c r="R65" s="160"/>
      <c r="S65" s="160"/>
      <c r="T65" s="160"/>
      <c r="U65" s="160"/>
      <c r="V65" s="160"/>
      <c r="W65" s="160"/>
      <c r="X65" s="66"/>
      <c r="Y65" s="66"/>
      <c r="Z65" s="66"/>
      <c r="AA65" s="66"/>
      <c r="AB65" s="66"/>
      <c r="AC65" s="66"/>
      <c r="AD65" s="66"/>
      <c r="AE65" s="66"/>
      <c r="AF65" s="99"/>
      <c r="AG65" s="66"/>
    </row>
    <row r="66" spans="1:32" ht="16.5" customHeight="1">
      <c r="A66" s="13"/>
      <c r="B66" s="542" t="s">
        <v>231</v>
      </c>
      <c r="C66" s="522" t="s">
        <v>304</v>
      </c>
      <c r="D66" s="512" t="s">
        <v>305</v>
      </c>
      <c r="E66" s="512" t="s">
        <v>284</v>
      </c>
      <c r="F66" s="14" t="s">
        <v>235</v>
      </c>
      <c r="G66" s="14"/>
      <c r="H66" s="482">
        <v>3.3</v>
      </c>
      <c r="I66" s="339">
        <f>'[1]FINAL'!G66</f>
        <v>3.2552169173981516</v>
      </c>
      <c r="J66" s="110">
        <v>3.5737234410481324</v>
      </c>
      <c r="K66" s="110" t="s">
        <v>734</v>
      </c>
      <c r="L66" s="489">
        <f>($H66-J66)/FYSNSUM!D66</f>
        <v>-0.28566288301855514</v>
      </c>
      <c r="M66" s="492">
        <f>'[1]FINAL'!M66</f>
        <v>-0.33066017089948163</v>
      </c>
      <c r="N66" s="66"/>
      <c r="O66" s="110">
        <v>3.2403946700875004</v>
      </c>
      <c r="P66" s="110" t="s">
        <v>731</v>
      </c>
      <c r="Q66" s="490">
        <f>($H66-O66)/FYSNSUM!H66</f>
        <v>0.06111298868245286</v>
      </c>
      <c r="R66" s="492">
        <f>'[1]FINAL'!R66</f>
        <v>0.015194939626244975</v>
      </c>
      <c r="S66" s="66"/>
      <c r="T66" s="110">
        <v>3.268685493878388</v>
      </c>
      <c r="U66" s="16" t="s">
        <v>731</v>
      </c>
      <c r="V66" s="490">
        <f>($H66-T66)/FYSNSUM!L66</f>
        <v>0.03182293674628586</v>
      </c>
      <c r="W66" s="492">
        <f>'[1]FINAL'!W66</f>
        <v>-0.01368676858906028</v>
      </c>
      <c r="Y66" s="17"/>
      <c r="Z66" s="17"/>
      <c r="AA66" s="17"/>
      <c r="AB66" s="17"/>
      <c r="AC66" s="17"/>
      <c r="AD66" s="17"/>
      <c r="AE66" s="17"/>
      <c r="AF66" s="17"/>
    </row>
    <row r="67" spans="1:32" ht="16.5" customHeight="1">
      <c r="A67" s="13"/>
      <c r="B67" s="524"/>
      <c r="C67" s="525"/>
      <c r="D67" s="526"/>
      <c r="E67" s="513"/>
      <c r="F67" s="18" t="s">
        <v>236</v>
      </c>
      <c r="G67" s="18"/>
      <c r="H67" s="481">
        <v>3.372549</v>
      </c>
      <c r="I67" s="361">
        <f>'[1]FINAL'!G67</f>
        <v>3.2882652323452333</v>
      </c>
      <c r="J67" s="19">
        <v>3.5082099076697073</v>
      </c>
      <c r="K67" s="19" t="s">
        <v>733</v>
      </c>
      <c r="L67" s="489">
        <f>($H67-J67)/FYSNSUM!D67</f>
        <v>-0.1316008632353587</v>
      </c>
      <c r="M67" s="493">
        <f>'[1]FINAL'!M67</f>
        <v>-0.21223303650094408</v>
      </c>
      <c r="N67" s="66"/>
      <c r="O67" s="19">
        <v>3.1783235594254027</v>
      </c>
      <c r="P67" s="19" t="s">
        <v>731</v>
      </c>
      <c r="Q67" s="487">
        <f>($H67-O67)/FYSNSUM!H67</f>
        <v>0.18695107647624376</v>
      </c>
      <c r="R67" s="493">
        <f>'[1]FINAL'!R67</f>
        <v>0.10581110094455125</v>
      </c>
      <c r="S67" s="66"/>
      <c r="T67" s="19">
        <v>3.2051810195592707</v>
      </c>
      <c r="U67" s="19" t="s">
        <v>731</v>
      </c>
      <c r="V67" s="487">
        <f>($H67-T67)/FYSNSUM!L67</f>
        <v>0.16018963796645283</v>
      </c>
      <c r="W67" s="493">
        <f>'[1]FINAL'!W67</f>
        <v>0.07951849454891435</v>
      </c>
      <c r="Y67" s="20"/>
      <c r="Z67" s="20"/>
      <c r="AA67" s="20"/>
      <c r="AB67" s="20"/>
      <c r="AC67" s="20"/>
      <c r="AD67" s="20"/>
      <c r="AE67" s="20"/>
      <c r="AF67" s="20"/>
    </row>
    <row r="68" spans="1:32" ht="16.5" customHeight="1">
      <c r="A68" s="13"/>
      <c r="B68" s="524" t="s">
        <v>237</v>
      </c>
      <c r="C68" s="529" t="s">
        <v>306</v>
      </c>
      <c r="D68" s="512" t="s">
        <v>307</v>
      </c>
      <c r="E68" s="512"/>
      <c r="F68" s="14" t="s">
        <v>235</v>
      </c>
      <c r="G68" s="14"/>
      <c r="H68" s="482">
        <v>1.85</v>
      </c>
      <c r="I68" s="339">
        <f>'[1]FINAL'!G68</f>
        <v>2.1070264492314825</v>
      </c>
      <c r="J68" s="15">
        <v>2.088009370593041</v>
      </c>
      <c r="K68" s="15" t="s">
        <v>731</v>
      </c>
      <c r="L68" s="489">
        <f>($H68-J68)/FYSNSUM!D68</f>
        <v>-0.2613180845764611</v>
      </c>
      <c r="M68" s="492">
        <f>'[1]FINAL'!M68</f>
        <v>0.0208552772148897</v>
      </c>
      <c r="N68" s="66"/>
      <c r="O68" s="15">
        <v>2.06815874457615</v>
      </c>
      <c r="P68" s="15" t="s">
        <v>731</v>
      </c>
      <c r="Q68" s="490">
        <f>($H68-O68)/FYSNSUM!H68</f>
        <v>-0.231795243451323</v>
      </c>
      <c r="R68" s="492">
        <f>'[1]FINAL'!R68</f>
        <v>0.04129735314958575</v>
      </c>
      <c r="S68" s="66"/>
      <c r="T68" s="110">
        <v>2.0683999088945804</v>
      </c>
      <c r="U68" s="16" t="s">
        <v>731</v>
      </c>
      <c r="V68" s="490">
        <f>($H68-T68)/FYSNSUM!L68</f>
        <v>-0.23398214281419527</v>
      </c>
      <c r="W68" s="492">
        <f>'[1]FINAL'!W68</f>
        <v>0.04138236077384145</v>
      </c>
      <c r="Y68" s="17"/>
      <c r="Z68" s="17"/>
      <c r="AA68" s="17"/>
      <c r="AB68" s="17"/>
      <c r="AC68" s="17"/>
      <c r="AD68" s="17"/>
      <c r="AE68" s="17"/>
      <c r="AF68" s="17"/>
    </row>
    <row r="69" spans="1:32" ht="16.5" customHeight="1">
      <c r="A69" s="13"/>
      <c r="B69" s="524"/>
      <c r="C69" s="525"/>
      <c r="D69" s="526"/>
      <c r="E69" s="513"/>
      <c r="F69" s="18" t="s">
        <v>236</v>
      </c>
      <c r="G69" s="18"/>
      <c r="H69" s="481">
        <v>2.134615</v>
      </c>
      <c r="I69" s="361">
        <f>'[1]FINAL'!G69</f>
        <v>2.2224852386517133</v>
      </c>
      <c r="J69" s="19">
        <v>2.1563216035122896</v>
      </c>
      <c r="K69" s="19" t="s">
        <v>731</v>
      </c>
      <c r="L69" s="489">
        <f>($H69-J69)/FYSNSUM!D69</f>
        <v>-0.023048240558760705</v>
      </c>
      <c r="M69" s="493">
        <f>'[1]FINAL'!M69</f>
        <v>0.06959276971506573</v>
      </c>
      <c r="N69" s="66"/>
      <c r="O69" s="19">
        <v>2.192233812721282</v>
      </c>
      <c r="P69" s="19" t="s">
        <v>731</v>
      </c>
      <c r="Q69" s="487">
        <f>($H69-O69)/FYSNSUM!H69</f>
        <v>-0.0581103851267075</v>
      </c>
      <c r="R69" s="493">
        <f>'[1]FINAL'!R69</f>
        <v>0.030507092772656327</v>
      </c>
      <c r="S69" s="66"/>
      <c r="T69" s="19">
        <v>2.200509561518888</v>
      </c>
      <c r="U69" s="19" t="s">
        <v>731</v>
      </c>
      <c r="V69" s="487">
        <f>($H69-T69)/FYSNSUM!L69</f>
        <v>-0.0670020460000986</v>
      </c>
      <c r="W69" s="493">
        <f>'[1]FINAL'!W69</f>
        <v>0.022344344316826383</v>
      </c>
      <c r="Y69" s="20"/>
      <c r="Z69" s="20"/>
      <c r="AA69" s="20"/>
      <c r="AB69" s="20"/>
      <c r="AC69" s="20"/>
      <c r="AD69" s="20"/>
      <c r="AE69" s="20"/>
      <c r="AF69" s="20"/>
    </row>
    <row r="70" spans="1:32" ht="16.5" customHeight="1">
      <c r="A70" s="13"/>
      <c r="B70" s="524" t="s">
        <v>240</v>
      </c>
      <c r="C70" s="529" t="s">
        <v>594</v>
      </c>
      <c r="D70" s="512" t="s">
        <v>308</v>
      </c>
      <c r="E70" s="512" t="s">
        <v>284</v>
      </c>
      <c r="F70" s="14" t="s">
        <v>235</v>
      </c>
      <c r="G70" s="14"/>
      <c r="H70" s="482">
        <v>1.4</v>
      </c>
      <c r="I70" s="339">
        <f>'[1]FINAL'!G70</f>
        <v>1.3069938023600531</v>
      </c>
      <c r="J70" s="15">
        <v>1.2891488884795048</v>
      </c>
      <c r="K70" s="15" t="s">
        <v>731</v>
      </c>
      <c r="L70" s="489">
        <f>($H70-J70)/FYSNSUM!D70</f>
        <v>0.15404930788779325</v>
      </c>
      <c r="M70" s="492">
        <f>'[1]FINAL'!M70</f>
        <v>0.024771533685631928</v>
      </c>
      <c r="N70" s="66"/>
      <c r="O70" s="15">
        <v>1.32716072232653</v>
      </c>
      <c r="P70" s="15" t="s">
        <v>731</v>
      </c>
      <c r="Q70" s="490">
        <f>($H70-O70)/FYSNSUM!H70</f>
        <v>0.09606935860183047</v>
      </c>
      <c r="R70" s="492">
        <f>'[1]FINAL'!R70</f>
        <v>-0.026599359198904625</v>
      </c>
      <c r="S70" s="66"/>
      <c r="T70" s="110">
        <v>1.3223720622237918</v>
      </c>
      <c r="U70" s="16" t="s">
        <v>731</v>
      </c>
      <c r="V70" s="490">
        <f>($H70-T70)/FYSNSUM!L70</f>
        <v>0.10353165312897716</v>
      </c>
      <c r="W70" s="492">
        <f>'[1]FINAL'!W70</f>
        <v>-0.0205099242512712</v>
      </c>
      <c r="Y70" s="17"/>
      <c r="Z70" s="17"/>
      <c r="AA70" s="17"/>
      <c r="AB70" s="17"/>
      <c r="AC70" s="17"/>
      <c r="AD70" s="17"/>
      <c r="AE70" s="17"/>
      <c r="AF70" s="17"/>
    </row>
    <row r="71" spans="1:32" ht="16.5" customHeight="1">
      <c r="A71" s="13"/>
      <c r="B71" s="524"/>
      <c r="C71" s="525"/>
      <c r="D71" s="526"/>
      <c r="E71" s="513"/>
      <c r="F71" s="18" t="s">
        <v>236</v>
      </c>
      <c r="G71" s="18"/>
      <c r="H71" s="481">
        <v>1.605769</v>
      </c>
      <c r="I71" s="361">
        <f>'[1]FINAL'!G71</f>
        <v>1.5519738131113714</v>
      </c>
      <c r="J71" s="19">
        <v>1.7566023866832516</v>
      </c>
      <c r="K71" s="19" t="s">
        <v>733</v>
      </c>
      <c r="L71" s="489">
        <f>($H71-J71)/FYSNSUM!D71</f>
        <v>-0.19721956086018302</v>
      </c>
      <c r="M71" s="493">
        <f>'[1]FINAL'!M71</f>
        <v>-0.267215573523508</v>
      </c>
      <c r="N71" s="66"/>
      <c r="O71" s="19">
        <v>1.644293553772687</v>
      </c>
      <c r="P71" s="19" t="s">
        <v>732</v>
      </c>
      <c r="Q71" s="487">
        <f>($H71-O71)/FYSNSUM!H71</f>
        <v>-0.04646458825578103</v>
      </c>
      <c r="R71" s="493">
        <f>'[1]FINAL'!R71</f>
        <v>-0.11137131554864847</v>
      </c>
      <c r="S71" s="66"/>
      <c r="T71" s="19">
        <v>1.652765846871363</v>
      </c>
      <c r="U71" s="19" t="s">
        <v>732</v>
      </c>
      <c r="V71" s="487">
        <f>($H71-T71)/FYSNSUM!L71</f>
        <v>-0.056996665941222345</v>
      </c>
      <c r="W71" s="493">
        <f>'[1]FINAL'!W71</f>
        <v>-0.12224508292519112</v>
      </c>
      <c r="Y71" s="20"/>
      <c r="Z71" s="20"/>
      <c r="AA71" s="20"/>
      <c r="AB71" s="20"/>
      <c r="AC71" s="20"/>
      <c r="AD71" s="20"/>
      <c r="AE71" s="20"/>
      <c r="AF71" s="20"/>
    </row>
    <row r="72" spans="2:32" ht="16.5" customHeight="1">
      <c r="B72" s="524" t="s">
        <v>243</v>
      </c>
      <c r="C72" s="522" t="s">
        <v>595</v>
      </c>
      <c r="D72" s="512" t="s">
        <v>309</v>
      </c>
      <c r="E72" s="512" t="s">
        <v>284</v>
      </c>
      <c r="F72" s="14" t="s">
        <v>235</v>
      </c>
      <c r="G72" s="14"/>
      <c r="H72" s="482">
        <v>2.1</v>
      </c>
      <c r="I72" s="339">
        <f>'[1]FINAL'!G72</f>
        <v>2.201314060446781</v>
      </c>
      <c r="J72" s="15">
        <v>2.3779978884540705</v>
      </c>
      <c r="K72" s="15" t="s">
        <v>732</v>
      </c>
      <c r="L72" s="489">
        <f>($H72-J72)/FYSNSUM!D72</f>
        <v>-0.3332905003983873</v>
      </c>
      <c r="M72" s="492">
        <f>'[1]FINAL'!M72</f>
        <v>-0.21245887435447652</v>
      </c>
      <c r="N72" s="66"/>
      <c r="O72" s="15">
        <v>2.2335108297126833</v>
      </c>
      <c r="P72" s="15" t="s">
        <v>731</v>
      </c>
      <c r="Q72" s="490">
        <f>($H72-O72)/FYSNSUM!H72</f>
        <v>-0.15914701401289297</v>
      </c>
      <c r="R72" s="492">
        <f>'[1]FINAL'!R72</f>
        <v>-0.03838306687143454</v>
      </c>
      <c r="S72" s="66"/>
      <c r="T72" s="110">
        <v>2.270451629743095</v>
      </c>
      <c r="U72" s="16" t="s">
        <v>731</v>
      </c>
      <c r="V72" s="490">
        <f>($H72-T72)/FYSNSUM!L72</f>
        <v>-0.20161269444012253</v>
      </c>
      <c r="W72" s="492">
        <f>'[1]FINAL'!W72</f>
        <v>-0.08177939320626383</v>
      </c>
      <c r="Y72" s="17"/>
      <c r="Z72" s="17"/>
      <c r="AA72" s="17"/>
      <c r="AB72" s="17"/>
      <c r="AC72" s="17"/>
      <c r="AD72" s="17"/>
      <c r="AE72" s="17"/>
      <c r="AF72" s="17"/>
    </row>
    <row r="73" spans="2:32" ht="16.5" customHeight="1">
      <c r="B73" s="524"/>
      <c r="C73" s="525"/>
      <c r="D73" s="526"/>
      <c r="E73" s="513"/>
      <c r="F73" s="18" t="s">
        <v>236</v>
      </c>
      <c r="G73" s="18"/>
      <c r="H73" s="481">
        <v>2.320388</v>
      </c>
      <c r="I73" s="361">
        <f>'[1]FINAL'!G73</f>
        <v>2.481165899315812</v>
      </c>
      <c r="J73" s="19">
        <v>2.7923243056213973</v>
      </c>
      <c r="K73" s="19" t="s">
        <v>733</v>
      </c>
      <c r="L73" s="489">
        <f>($H73-J73)/FYSNSUM!D73</f>
        <v>-0.496099673682874</v>
      </c>
      <c r="M73" s="493">
        <f>'[1]FINAL'!M73</f>
        <v>-0.3318655031854299</v>
      </c>
      <c r="N73" s="66"/>
      <c r="O73" s="19">
        <v>2.5243522323627556</v>
      </c>
      <c r="P73" s="19" t="s">
        <v>731</v>
      </c>
      <c r="Q73" s="487">
        <f>($H73-O73)/FYSNSUM!H73</f>
        <v>-0.21285623104608012</v>
      </c>
      <c r="R73" s="493">
        <f>'[1]FINAL'!R73</f>
        <v>-0.045088008396289785</v>
      </c>
      <c r="S73" s="66"/>
      <c r="T73" s="19">
        <v>2.5538238723913476</v>
      </c>
      <c r="U73" s="19" t="s">
        <v>731</v>
      </c>
      <c r="V73" s="487">
        <f>($H73-T73)/FYSNSUM!L73</f>
        <v>-0.24217677490158437</v>
      </c>
      <c r="W73" s="493">
        <f>'[1]FINAL'!W73</f>
        <v>-0.07538778848886764</v>
      </c>
      <c r="Y73" s="20"/>
      <c r="Z73" s="20"/>
      <c r="AA73" s="20"/>
      <c r="AB73" s="20"/>
      <c r="AC73" s="20"/>
      <c r="AD73" s="20"/>
      <c r="AE73" s="20"/>
      <c r="AF73" s="20"/>
    </row>
    <row r="74" spans="2:32" ht="16.5" customHeight="1">
      <c r="B74" s="524" t="s">
        <v>245</v>
      </c>
      <c r="C74" s="529" t="s">
        <v>596</v>
      </c>
      <c r="D74" s="512" t="s">
        <v>310</v>
      </c>
      <c r="E74" s="512" t="s">
        <v>284</v>
      </c>
      <c r="F74" s="14" t="s">
        <v>235</v>
      </c>
      <c r="G74" s="14"/>
      <c r="H74" s="482">
        <v>2.65</v>
      </c>
      <c r="I74" s="339">
        <f>'[1]FINAL'!G74</f>
        <v>2.99772261743659</v>
      </c>
      <c r="J74" s="15">
        <v>3.1225160514383417</v>
      </c>
      <c r="K74" s="15" t="s">
        <v>731</v>
      </c>
      <c r="L74" s="489">
        <f>($H74-J74)/FYSNSUM!D74</f>
        <v>-0.4615503175059471</v>
      </c>
      <c r="M74" s="492">
        <f>'[1]FINAL'!M74</f>
        <v>-0.121849855978753</v>
      </c>
      <c r="N74" s="66"/>
      <c r="O74" s="15">
        <v>3.026303902431335</v>
      </c>
      <c r="P74" s="15" t="s">
        <v>731</v>
      </c>
      <c r="Q74" s="490">
        <f>($H74-O74)/FYSNSUM!H74</f>
        <v>-0.36178661391354183</v>
      </c>
      <c r="R74" s="492">
        <f>'[1]FINAL'!R74</f>
        <v>-0.027478843793234092</v>
      </c>
      <c r="S74" s="66"/>
      <c r="T74" s="110">
        <v>3.028820857768906</v>
      </c>
      <c r="U74" s="16" t="s">
        <v>731</v>
      </c>
      <c r="V74" s="490">
        <f>($H74-T74)/FYSNSUM!L74</f>
        <v>-0.3642742658531314</v>
      </c>
      <c r="W74" s="492">
        <f>'[1]FINAL'!W74</f>
        <v>-0.02990413080915222</v>
      </c>
      <c r="Y74" s="17"/>
      <c r="Z74" s="17"/>
      <c r="AA74" s="17"/>
      <c r="AB74" s="17"/>
      <c r="AC74" s="17"/>
      <c r="AD74" s="17"/>
      <c r="AE74" s="17"/>
      <c r="AF74" s="17"/>
    </row>
    <row r="75" spans="2:32" ht="16.5" customHeight="1">
      <c r="B75" s="524"/>
      <c r="C75" s="525"/>
      <c r="D75" s="526"/>
      <c r="E75" s="513"/>
      <c r="F75" s="18" t="s">
        <v>236</v>
      </c>
      <c r="G75" s="18"/>
      <c r="H75" s="481">
        <v>2.543689</v>
      </c>
      <c r="I75" s="361">
        <f>'[1]FINAL'!G75</f>
        <v>2.7163523186493483</v>
      </c>
      <c r="J75" s="19">
        <v>3.1284361253923367</v>
      </c>
      <c r="K75" s="19" t="s">
        <v>733</v>
      </c>
      <c r="L75" s="489">
        <f>($H75-J75)/FYSNSUM!D75</f>
        <v>-0.5035398041171234</v>
      </c>
      <c r="M75" s="493">
        <f>'[1]FINAL'!M75</f>
        <v>-0.3577383400616486</v>
      </c>
      <c r="N75" s="66"/>
      <c r="O75" s="19">
        <v>2.9635345670109814</v>
      </c>
      <c r="P75" s="19" t="s">
        <v>733</v>
      </c>
      <c r="Q75" s="487">
        <f>($H75-O75)/FYSNSUM!H75</f>
        <v>-0.3605483246561153</v>
      </c>
      <c r="R75" s="493">
        <f>'[1]FINAL'!R75</f>
        <v>-0.2123208201787097</v>
      </c>
      <c r="S75" s="66"/>
      <c r="T75" s="19">
        <v>3.0029993726422575</v>
      </c>
      <c r="U75" s="19" t="s">
        <v>733</v>
      </c>
      <c r="V75" s="487">
        <f>($H75-T75)/FYSNSUM!L75</f>
        <v>-0.39582007788697543</v>
      </c>
      <c r="W75" s="493">
        <f>'[1]FINAL'!W75</f>
        <v>-0.24703940659532067</v>
      </c>
      <c r="Y75" s="20"/>
      <c r="Z75" s="20"/>
      <c r="AA75" s="20"/>
      <c r="AB75" s="20"/>
      <c r="AC75" s="20"/>
      <c r="AD75" s="20"/>
      <c r="AE75" s="20"/>
      <c r="AF75" s="20"/>
    </row>
    <row r="76" spans="1:23" ht="24" customHeight="1">
      <c r="A76" s="1" t="s">
        <v>302</v>
      </c>
      <c r="B76" s="11" t="s">
        <v>312</v>
      </c>
      <c r="D76" s="182"/>
      <c r="E76" s="181"/>
      <c r="H76" s="517" t="s">
        <v>101</v>
      </c>
      <c r="I76" s="517"/>
      <c r="J76" s="517"/>
      <c r="K76" s="517"/>
      <c r="L76" s="517"/>
      <c r="M76" s="517"/>
      <c r="N76" s="517"/>
      <c r="O76" s="517"/>
      <c r="P76" s="517"/>
      <c r="Q76" s="517"/>
      <c r="R76" s="517"/>
      <c r="S76" s="517"/>
      <c r="T76" s="517"/>
      <c r="U76" s="517"/>
      <c r="V76" s="517"/>
      <c r="W76" s="517"/>
    </row>
    <row r="77" spans="1:33" s="21" customFormat="1" ht="24" customHeight="1" hidden="1">
      <c r="A77" s="1"/>
      <c r="B77" s="11"/>
      <c r="C77" s="11"/>
      <c r="D77" s="7"/>
      <c r="E77" s="7"/>
      <c r="F77" s="8"/>
      <c r="G77" s="8"/>
      <c r="H77" s="160"/>
      <c r="I77" s="160"/>
      <c r="J77" s="160"/>
      <c r="K77" s="160"/>
      <c r="L77" s="160"/>
      <c r="M77" s="160"/>
      <c r="N77" s="160"/>
      <c r="O77" s="160"/>
      <c r="P77" s="160"/>
      <c r="Q77" s="160"/>
      <c r="R77" s="160"/>
      <c r="S77" s="160"/>
      <c r="T77" s="160"/>
      <c r="U77" s="160"/>
      <c r="V77" s="160"/>
      <c r="W77" s="160"/>
      <c r="X77" s="66"/>
      <c r="Y77" s="66"/>
      <c r="Z77" s="66"/>
      <c r="AA77" s="66"/>
      <c r="AB77" s="66"/>
      <c r="AC77" s="66"/>
      <c r="AD77" s="66"/>
      <c r="AE77" s="66"/>
      <c r="AF77" s="99"/>
      <c r="AG77" s="66"/>
    </row>
    <row r="78" spans="1:32" ht="16.5" customHeight="1">
      <c r="A78" s="13"/>
      <c r="B78" s="542" t="s">
        <v>231</v>
      </c>
      <c r="C78" s="531" t="s">
        <v>99</v>
      </c>
      <c r="D78" s="528" t="s">
        <v>466</v>
      </c>
      <c r="E78" s="528"/>
      <c r="F78" s="161" t="s">
        <v>235</v>
      </c>
      <c r="G78" s="161"/>
      <c r="H78" s="482">
        <v>3.047619</v>
      </c>
      <c r="I78" s="491">
        <f>'[1]FINAL'!G78</f>
        <v>3.0081655781840424</v>
      </c>
      <c r="J78" s="15">
        <v>2.879936654702869</v>
      </c>
      <c r="K78" s="15" t="s">
        <v>731</v>
      </c>
      <c r="L78" s="489">
        <f>($H78-J78)/FYSNSUM!D78</f>
        <v>0.15008413911286403</v>
      </c>
      <c r="M78" s="492">
        <f>'[1]FINAL'!M78</f>
        <v>0.11414962087315834</v>
      </c>
      <c r="N78" s="66"/>
      <c r="O78" s="15">
        <v>2.6831605096718776</v>
      </c>
      <c r="P78" s="15" t="s">
        <v>734</v>
      </c>
      <c r="Q78" s="490">
        <f>($H78-O78)/FYSNSUM!H78</f>
        <v>0.3284777241132914</v>
      </c>
      <c r="R78" s="492">
        <f>'[1]FINAL'!R78</f>
        <v>0.29286296859236793</v>
      </c>
      <c r="S78" s="66"/>
      <c r="T78" s="15">
        <v>2.740260482479746</v>
      </c>
      <c r="U78" s="164" t="s">
        <v>732</v>
      </c>
      <c r="V78" s="490">
        <f>($H78-T78)/FYSNSUM!L78</f>
        <v>0.27238451933861024</v>
      </c>
      <c r="W78" s="492">
        <f>'[1]FINAL'!W78</f>
        <v>0.2374099497443435</v>
      </c>
      <c r="Y78" s="17"/>
      <c r="Z78" s="17"/>
      <c r="AA78" s="17"/>
      <c r="AB78" s="17"/>
      <c r="AC78" s="17"/>
      <c r="AD78" s="17"/>
      <c r="AE78" s="17"/>
      <c r="AF78" s="17"/>
    </row>
    <row r="79" spans="1:32" ht="16.5" customHeight="1">
      <c r="A79" s="13"/>
      <c r="B79" s="524"/>
      <c r="C79" s="525"/>
      <c r="D79" s="526"/>
      <c r="E79" s="513"/>
      <c r="F79" s="18" t="s">
        <v>236</v>
      </c>
      <c r="G79" s="18"/>
      <c r="H79" s="481">
        <v>3.059406</v>
      </c>
      <c r="I79" s="361">
        <f>'[1]FINAL'!G79</f>
        <v>2.9627234465716925</v>
      </c>
      <c r="J79" s="19">
        <v>2.611198241155732</v>
      </c>
      <c r="K79" s="19" t="s">
        <v>733</v>
      </c>
      <c r="L79" s="487">
        <f>($H79-J79)/FYSNSUM!D79</f>
        <v>0.3678795879309181</v>
      </c>
      <c r="M79" s="493">
        <f>'[1]FINAL'!M79</f>
        <v>0.2888345361129998</v>
      </c>
      <c r="N79" s="66"/>
      <c r="O79" s="19">
        <v>2.6726453637481242</v>
      </c>
      <c r="P79" s="19" t="s">
        <v>733</v>
      </c>
      <c r="Q79" s="487">
        <f>($H79-O79)/FYSNSUM!H79</f>
        <v>0.3220512368544891</v>
      </c>
      <c r="R79" s="493">
        <f>'[1]FINAL'!R79</f>
        <v>0.24154062095618073</v>
      </c>
      <c r="S79" s="66"/>
      <c r="T79" s="19">
        <v>2.670197564657806</v>
      </c>
      <c r="U79" s="19" t="s">
        <v>733</v>
      </c>
      <c r="V79" s="487">
        <f>($H79-T79)/FYSNSUM!L79</f>
        <v>0.319541603274813</v>
      </c>
      <c r="W79" s="493">
        <f>'[1]FINAL'!W79</f>
        <v>0.24016682635328343</v>
      </c>
      <c r="Y79" s="20"/>
      <c r="Z79" s="20"/>
      <c r="AA79" s="20"/>
      <c r="AB79" s="20"/>
      <c r="AC79" s="20"/>
      <c r="AD79" s="20"/>
      <c r="AE79" s="20"/>
      <c r="AF79" s="20"/>
    </row>
    <row r="80" spans="1:32" ht="16.5" customHeight="1">
      <c r="A80" s="13"/>
      <c r="B80" s="524" t="s">
        <v>237</v>
      </c>
      <c r="C80" s="522" t="s">
        <v>100</v>
      </c>
      <c r="D80" s="512" t="s">
        <v>467</v>
      </c>
      <c r="E80" s="512"/>
      <c r="F80" s="14" t="s">
        <v>235</v>
      </c>
      <c r="G80" s="14"/>
      <c r="H80" s="482">
        <v>2.666667</v>
      </c>
      <c r="I80" s="339">
        <f>'[1]FINAL'!G80</f>
        <v>2.875367935506633</v>
      </c>
      <c r="J80" s="110">
        <v>2.8039270564307173</v>
      </c>
      <c r="K80" s="110" t="s">
        <v>731</v>
      </c>
      <c r="L80" s="490">
        <f>($H80-J80)/FYSNSUM!D80</f>
        <v>-0.11268068321908822</v>
      </c>
      <c r="M80" s="492">
        <f>'[1]FINAL'!M80</f>
        <v>0.058577469251148685</v>
      </c>
      <c r="N80" s="66"/>
      <c r="O80" s="110">
        <v>2.8411373903358537</v>
      </c>
      <c r="P80" s="110" t="s">
        <v>731</v>
      </c>
      <c r="Q80" s="490">
        <f>($H80-O80)/FYSNSUM!H80</f>
        <v>-0.14332963360791093</v>
      </c>
      <c r="R80" s="492">
        <f>'[1]FINAL'!R80</f>
        <v>0.028119681950149238</v>
      </c>
      <c r="S80" s="66"/>
      <c r="T80" s="110">
        <v>2.79202087121787</v>
      </c>
      <c r="U80" s="16" t="s">
        <v>731</v>
      </c>
      <c r="V80" s="490">
        <f>($H80-T80)/FYSNSUM!L80</f>
        <v>-0.10220502114074857</v>
      </c>
      <c r="W80" s="492">
        <f>'[1]FINAL'!W80</f>
        <v>0.06795496677188198</v>
      </c>
      <c r="Y80" s="17"/>
      <c r="Z80" s="17"/>
      <c r="AA80" s="17"/>
      <c r="AB80" s="17"/>
      <c r="AC80" s="17"/>
      <c r="AD80" s="17"/>
      <c r="AE80" s="17"/>
      <c r="AF80" s="17"/>
    </row>
    <row r="81" spans="1:32" ht="16.5" customHeight="1">
      <c r="A81" s="13"/>
      <c r="B81" s="524"/>
      <c r="C81" s="525"/>
      <c r="D81" s="526"/>
      <c r="E81" s="513"/>
      <c r="F81" s="18" t="s">
        <v>236</v>
      </c>
      <c r="G81" s="18"/>
      <c r="H81" s="481">
        <v>2.343137</v>
      </c>
      <c r="I81" s="361">
        <f>'[1]FINAL'!G81</f>
        <v>2.384495519893896</v>
      </c>
      <c r="J81" s="19">
        <v>2.3176120661866038</v>
      </c>
      <c r="K81" s="19" t="s">
        <v>731</v>
      </c>
      <c r="L81" s="487">
        <f>($H81-J81)/FYSNSUM!D81</f>
        <v>0.02132166905800869</v>
      </c>
      <c r="M81" s="493">
        <f>'[1]FINAL'!M81</f>
        <v>0.055396046995299285</v>
      </c>
      <c r="N81" s="66"/>
      <c r="O81" s="19">
        <v>2.455536555154499</v>
      </c>
      <c r="P81" s="19" t="s">
        <v>731</v>
      </c>
      <c r="Q81" s="487">
        <f>($H81-O81)/FYSNSUM!H81</f>
        <v>-0.09154649363977525</v>
      </c>
      <c r="R81" s="493">
        <f>'[1]FINAL'!R81</f>
        <v>-0.05785255895461359</v>
      </c>
      <c r="S81" s="66"/>
      <c r="T81" s="19">
        <v>2.3971677433295966</v>
      </c>
      <c r="U81" s="19" t="s">
        <v>731</v>
      </c>
      <c r="V81" s="487">
        <f>($H81-T81)/FYSNSUM!L81</f>
        <v>-0.04417269948537908</v>
      </c>
      <c r="W81" s="493">
        <f>'[1]FINAL'!W81</f>
        <v>-0.010359678534060737</v>
      </c>
      <c r="Y81" s="20"/>
      <c r="Z81" s="20"/>
      <c r="AA81" s="20"/>
      <c r="AB81" s="20"/>
      <c r="AC81" s="20"/>
      <c r="AD81" s="20"/>
      <c r="AE81" s="20"/>
      <c r="AF81" s="20"/>
    </row>
    <row r="82" spans="1:23" ht="13.5" customHeight="1">
      <c r="A82" s="1" t="s">
        <v>311</v>
      </c>
      <c r="B82" s="11" t="s">
        <v>300</v>
      </c>
      <c r="D82" s="181"/>
      <c r="E82" s="181"/>
      <c r="H82" s="517" t="s">
        <v>102</v>
      </c>
      <c r="I82" s="517"/>
      <c r="J82" s="517"/>
      <c r="K82" s="517"/>
      <c r="L82" s="517"/>
      <c r="M82" s="517"/>
      <c r="N82" s="517"/>
      <c r="O82" s="517"/>
      <c r="P82" s="517"/>
      <c r="Q82" s="517"/>
      <c r="R82" s="517"/>
      <c r="S82" s="517"/>
      <c r="T82" s="517"/>
      <c r="U82" s="517"/>
      <c r="V82" s="517"/>
      <c r="W82" s="517"/>
    </row>
    <row r="83" spans="1:32" ht="23.25" customHeight="1">
      <c r="A83" s="13"/>
      <c r="B83" s="527"/>
      <c r="C83" s="522" t="s">
        <v>623</v>
      </c>
      <c r="D83" s="512" t="s">
        <v>301</v>
      </c>
      <c r="E83" s="512"/>
      <c r="F83" s="14" t="s">
        <v>235</v>
      </c>
      <c r="G83" s="14"/>
      <c r="H83" s="482">
        <v>5.761905</v>
      </c>
      <c r="I83" s="339">
        <f>'[1]FINAL'!G83</f>
        <v>5.4689292830115805</v>
      </c>
      <c r="J83" s="110">
        <v>5.634903863446603</v>
      </c>
      <c r="K83" s="110" t="s">
        <v>731</v>
      </c>
      <c r="L83" s="490">
        <f>($H83-J83)/FYSNSUM!D83</f>
        <v>0.1195167193201691</v>
      </c>
      <c r="M83" s="492">
        <f>'[1]FINAL'!M83</f>
        <v>-0.15568471129512212</v>
      </c>
      <c r="N83" s="66"/>
      <c r="O83" s="110">
        <v>5.410639162582322</v>
      </c>
      <c r="P83" s="110" t="s">
        <v>731</v>
      </c>
      <c r="Q83" s="490">
        <f>($H83-O83)/FYSNSUM!H83</f>
        <v>0.29914554734904036</v>
      </c>
      <c r="R83" s="492">
        <f>'[1]FINAL'!R83</f>
        <v>0.0496423009288167</v>
      </c>
      <c r="S83" s="66"/>
      <c r="T83" s="110">
        <v>5.480597770259148</v>
      </c>
      <c r="U83" s="16" t="s">
        <v>731</v>
      </c>
      <c r="V83" s="490">
        <f>($H83-T83)/FYSNSUM!L83</f>
        <v>0.24162487421291792</v>
      </c>
      <c r="W83" s="492">
        <f>'[1]FINAL'!W83</f>
        <v>-0.010022518584736198</v>
      </c>
      <c r="Y83" s="17"/>
      <c r="Z83" s="17"/>
      <c r="AA83" s="17"/>
      <c r="AB83" s="17"/>
      <c r="AC83" s="17"/>
      <c r="AD83" s="17"/>
      <c r="AE83" s="17"/>
      <c r="AF83" s="17"/>
    </row>
    <row r="84" spans="1:32" ht="16.5" customHeight="1">
      <c r="A84" s="13"/>
      <c r="B84" s="524"/>
      <c r="C84" s="525"/>
      <c r="D84" s="526"/>
      <c r="E84" s="513"/>
      <c r="F84" s="18" t="s">
        <v>236</v>
      </c>
      <c r="G84" s="18"/>
      <c r="H84" s="481">
        <v>6.215686</v>
      </c>
      <c r="I84" s="361">
        <f>'[1]FINAL'!G84</f>
        <v>5.9275834990279685</v>
      </c>
      <c r="J84" s="19">
        <v>5.681285847119865</v>
      </c>
      <c r="K84" s="19" t="s">
        <v>733</v>
      </c>
      <c r="L84" s="487">
        <f>($H84-J84)/FYSNSUM!D84</f>
        <v>0.47657954226871957</v>
      </c>
      <c r="M84" s="493">
        <f>'[1]FINAL'!M84</f>
        <v>0.21953340966681953</v>
      </c>
      <c r="N84" s="66"/>
      <c r="O84" s="19">
        <v>5.516263228641332</v>
      </c>
      <c r="P84" s="19" t="s">
        <v>733</v>
      </c>
      <c r="Q84" s="487">
        <f>($H84-O84)/FYSNSUM!H84</f>
        <v>0.5653369248452924</v>
      </c>
      <c r="R84" s="493">
        <f>'[1]FINAL'!R84</f>
        <v>0.3325602201776357</v>
      </c>
      <c r="S84" s="66"/>
      <c r="T84" s="19">
        <v>5.5124502583662744</v>
      </c>
      <c r="U84" s="19" t="s">
        <v>733</v>
      </c>
      <c r="V84" s="487">
        <f>($H84-T84)/FYSNSUM!L84</f>
        <v>0.5710878136799407</v>
      </c>
      <c r="W84" s="493">
        <f>'[1]FINAL'!W84</f>
        <v>0.33714928302881536</v>
      </c>
      <c r="Y84" s="20"/>
      <c r="Z84" s="20"/>
      <c r="AA84" s="20"/>
      <c r="AB84" s="20"/>
      <c r="AC84" s="20"/>
      <c r="AD84" s="20"/>
      <c r="AE84" s="20"/>
      <c r="AF84" s="20"/>
    </row>
    <row r="85" spans="1:32" s="189" customFormat="1" ht="16.5" customHeight="1" hidden="1">
      <c r="A85" s="13"/>
      <c r="B85" s="133"/>
      <c r="D85" s="8"/>
      <c r="E85" s="24"/>
      <c r="F85" s="7"/>
      <c r="G85" s="7"/>
      <c r="H85" s="66"/>
      <c r="I85" s="66"/>
      <c r="J85" s="66"/>
      <c r="K85" s="66"/>
      <c r="L85" s="66"/>
      <c r="M85" s="66"/>
      <c r="N85" s="66"/>
      <c r="O85" s="66"/>
      <c r="P85" s="66"/>
      <c r="Q85" s="66"/>
      <c r="R85" s="66"/>
      <c r="S85" s="66"/>
      <c r="T85" s="66"/>
      <c r="U85" s="66"/>
      <c r="V85" s="66"/>
      <c r="W85" s="66"/>
      <c r="Y85" s="190"/>
      <c r="Z85" s="190"/>
      <c r="AA85" s="190"/>
      <c r="AB85" s="190"/>
      <c r="AC85" s="190"/>
      <c r="AD85" s="190"/>
      <c r="AE85" s="190"/>
      <c r="AF85" s="190"/>
    </row>
    <row r="86" spans="1:29" s="21" customFormat="1" ht="24" customHeight="1">
      <c r="A86" s="1" t="s">
        <v>313</v>
      </c>
      <c r="B86" s="11" t="s">
        <v>314</v>
      </c>
      <c r="C86" s="12"/>
      <c r="D86" s="181"/>
      <c r="E86" s="181"/>
      <c r="F86" s="183"/>
      <c r="G86" s="183"/>
      <c r="H86" s="517" t="s">
        <v>103</v>
      </c>
      <c r="I86" s="517"/>
      <c r="J86" s="517"/>
      <c r="K86" s="517"/>
      <c r="L86" s="517"/>
      <c r="M86" s="517"/>
      <c r="N86" s="517"/>
      <c r="O86" s="517"/>
      <c r="P86" s="517"/>
      <c r="Q86" s="517"/>
      <c r="R86" s="517"/>
      <c r="S86" s="517"/>
      <c r="T86" s="517"/>
      <c r="U86" s="517"/>
      <c r="V86" s="517"/>
      <c r="W86" s="517"/>
      <c r="X86" s="4"/>
      <c r="Y86" s="4"/>
      <c r="Z86" s="4"/>
      <c r="AA86" s="4"/>
      <c r="AB86" s="4"/>
      <c r="AC86" s="4"/>
    </row>
    <row r="87" spans="2:32" ht="24" customHeight="1" hidden="1">
      <c r="B87" s="11"/>
      <c r="D87" s="181"/>
      <c r="E87" s="181"/>
      <c r="F87" s="183"/>
      <c r="G87" s="183"/>
      <c r="H87" s="160"/>
      <c r="I87" s="160"/>
      <c r="J87" s="160"/>
      <c r="K87" s="160"/>
      <c r="L87" s="160"/>
      <c r="M87" s="160"/>
      <c r="N87" s="160"/>
      <c r="O87" s="160"/>
      <c r="P87" s="160"/>
      <c r="Q87" s="160"/>
      <c r="R87" s="160"/>
      <c r="S87" s="160"/>
      <c r="T87" s="160"/>
      <c r="U87" s="160"/>
      <c r="V87" s="160"/>
      <c r="W87" s="160"/>
      <c r="X87" s="22"/>
      <c r="Y87" s="22"/>
      <c r="Z87" s="22"/>
      <c r="AA87" s="22"/>
      <c r="AB87" s="22"/>
      <c r="AC87" s="22"/>
      <c r="AD87" s="3"/>
      <c r="AE87" s="3"/>
      <c r="AF87" s="3"/>
    </row>
    <row r="88" spans="1:32" ht="16.5" customHeight="1">
      <c r="A88" s="13"/>
      <c r="B88" s="542" t="s">
        <v>231</v>
      </c>
      <c r="C88" s="522" t="s">
        <v>631</v>
      </c>
      <c r="D88" s="512" t="s">
        <v>526</v>
      </c>
      <c r="E88" s="512"/>
      <c r="F88" s="14" t="s">
        <v>235</v>
      </c>
      <c r="G88" s="14"/>
      <c r="H88" s="482">
        <v>2.142857</v>
      </c>
      <c r="I88" s="491">
        <f>'[1]FINAL'!G88</f>
        <v>2.6949738735651874</v>
      </c>
      <c r="J88" s="110">
        <v>2.3980764512297448</v>
      </c>
      <c r="K88" s="110" t="s">
        <v>733</v>
      </c>
      <c r="L88" s="489">
        <f>($H88-J88)/FYSNSUM!D88</f>
        <v>-0.2771849535348649</v>
      </c>
      <c r="M88" s="492">
        <f>'[1]FINAL'!M88</f>
        <v>0.32153832086608336</v>
      </c>
      <c r="N88" s="66"/>
      <c r="O88" s="110">
        <v>2.173369071475852</v>
      </c>
      <c r="P88" s="110" t="s">
        <v>733</v>
      </c>
      <c r="Q88" s="490">
        <f>($H88-O88)/FYSNSUM!H88</f>
        <v>-0.03278001684857995</v>
      </c>
      <c r="R88" s="492">
        <f>'[1]FINAL'!R88</f>
        <v>0.5603303498388345</v>
      </c>
      <c r="S88" s="66"/>
      <c r="T88" s="110">
        <v>2.1727963678859337</v>
      </c>
      <c r="U88" s="16" t="s">
        <v>733</v>
      </c>
      <c r="V88" s="490">
        <f>($H88-T88)/FYSNSUM!L88</f>
        <v>-0.032301326631412684</v>
      </c>
      <c r="W88" s="492">
        <f>'[1]FINAL'!W88</f>
        <v>0.5633598846776174</v>
      </c>
      <c r="Y88" s="17"/>
      <c r="Z88" s="17"/>
      <c r="AA88" s="17"/>
      <c r="AB88" s="17"/>
      <c r="AC88" s="17"/>
      <c r="AD88" s="17"/>
      <c r="AE88" s="17"/>
      <c r="AF88" s="17" t="s">
        <v>315</v>
      </c>
    </row>
    <row r="89" spans="1:32" ht="16.5" customHeight="1">
      <c r="A89" s="13"/>
      <c r="B89" s="524"/>
      <c r="C89" s="523"/>
      <c r="D89" s="513"/>
      <c r="E89" s="513"/>
      <c r="F89" s="18" t="s">
        <v>236</v>
      </c>
      <c r="G89" s="18"/>
      <c r="H89" s="481">
        <v>1.55</v>
      </c>
      <c r="I89" s="343">
        <f>'[1]FINAL'!G89</f>
        <v>1.889870847816225</v>
      </c>
      <c r="J89" s="19">
        <v>2.28871604364145</v>
      </c>
      <c r="K89" s="19" t="s">
        <v>733</v>
      </c>
      <c r="L89" s="487">
        <f>($H89-J89)/FYSNSUM!D89</f>
        <v>-0.7914129326525328</v>
      </c>
      <c r="M89" s="493">
        <f>'[1]FINAL'!M89</f>
        <v>-0.427199338161226</v>
      </c>
      <c r="N89" s="66"/>
      <c r="O89" s="19">
        <v>1.9748959083547308</v>
      </c>
      <c r="P89" s="19" t="s">
        <v>731</v>
      </c>
      <c r="Q89" s="487">
        <f>($H89-O89)/FYSNSUM!H89</f>
        <v>-0.46770355612216236</v>
      </c>
      <c r="R89" s="493">
        <f>'[1]FINAL'!R89</f>
        <v>-0.09358200887662867</v>
      </c>
      <c r="S89" s="66"/>
      <c r="T89" s="19">
        <v>2.0319380790396284</v>
      </c>
      <c r="U89" s="19" t="s">
        <v>734</v>
      </c>
      <c r="V89" s="487">
        <f>($H89-T89)/FYSNSUM!L89</f>
        <v>-0.5281825321158056</v>
      </c>
      <c r="W89" s="493">
        <f>'[1]FINAL'!W89</f>
        <v>-0.15569570372265898</v>
      </c>
      <c r="Y89" s="20"/>
      <c r="Z89" s="20"/>
      <c r="AA89" s="20"/>
      <c r="AB89" s="20"/>
      <c r="AC89" s="20"/>
      <c r="AD89" s="20"/>
      <c r="AE89" s="20"/>
      <c r="AF89" s="20" t="s">
        <v>316</v>
      </c>
    </row>
    <row r="90" spans="1:32" ht="16.5" customHeight="1">
      <c r="A90" s="13"/>
      <c r="B90" s="524" t="s">
        <v>237</v>
      </c>
      <c r="C90" s="522" t="s">
        <v>317</v>
      </c>
      <c r="D90" s="512" t="s">
        <v>452</v>
      </c>
      <c r="E90" s="512"/>
      <c r="F90" s="14" t="s">
        <v>235</v>
      </c>
      <c r="G90" s="14"/>
      <c r="H90" s="482">
        <v>2.380952</v>
      </c>
      <c r="I90" s="491">
        <f>'[1]FINAL'!G90</f>
        <v>2.7088646268824306</v>
      </c>
      <c r="J90" s="15">
        <v>2.913292398045729</v>
      </c>
      <c r="K90" s="15" t="s">
        <v>731</v>
      </c>
      <c r="L90" s="489">
        <f>($H90-J90)/FYSNSUM!D90</f>
        <v>-0.5308395874133386</v>
      </c>
      <c r="M90" s="492">
        <f>'[1]FINAL'!M90</f>
        <v>-0.20285843684219063</v>
      </c>
      <c r="N90" s="66"/>
      <c r="O90" s="15">
        <v>2.795177003680766</v>
      </c>
      <c r="P90" s="15" t="s">
        <v>731</v>
      </c>
      <c r="Q90" s="490">
        <f>($H90-O90)/FYSNSUM!H90</f>
        <v>-0.39200569442533906</v>
      </c>
      <c r="R90" s="492">
        <f>'[1]FINAL'!R90</f>
        <v>-0.08167563854351176</v>
      </c>
      <c r="S90" s="66"/>
      <c r="T90" s="110">
        <v>2.8223433125760398</v>
      </c>
      <c r="U90" s="16" t="s">
        <v>731</v>
      </c>
      <c r="V90" s="490">
        <f>($H90-T90)/FYSNSUM!L90</f>
        <v>-0.4232411325071472</v>
      </c>
      <c r="W90" s="492">
        <f>'[1]FINAL'!W90</f>
        <v>-0.10880938836176389</v>
      </c>
      <c r="Y90" s="17"/>
      <c r="Z90" s="17"/>
      <c r="AA90" s="17"/>
      <c r="AB90" s="17"/>
      <c r="AC90" s="17"/>
      <c r="AD90" s="17"/>
      <c r="AE90" s="17"/>
      <c r="AF90" s="17" t="s">
        <v>315</v>
      </c>
    </row>
    <row r="91" spans="1:32" ht="16.5" customHeight="1">
      <c r="A91" s="13"/>
      <c r="B91" s="524"/>
      <c r="C91" s="525"/>
      <c r="D91" s="526"/>
      <c r="E91" s="513"/>
      <c r="F91" s="18" t="s">
        <v>236</v>
      </c>
      <c r="G91" s="18"/>
      <c r="H91" s="481">
        <v>2.475248</v>
      </c>
      <c r="I91" s="343">
        <f>'[1]FINAL'!G91</f>
        <v>2.4532919858149276</v>
      </c>
      <c r="J91" s="19">
        <v>2.837656981759071</v>
      </c>
      <c r="K91" s="19" t="s">
        <v>733</v>
      </c>
      <c r="L91" s="487">
        <f>($H91-J91)/FYSNSUM!D91</f>
        <v>-0.3607270391134483</v>
      </c>
      <c r="M91" s="493">
        <f>'[1]FINAL'!M91</f>
        <v>-0.3815023470140433</v>
      </c>
      <c r="N91" s="66"/>
      <c r="O91" s="19">
        <v>2.6501378816159655</v>
      </c>
      <c r="P91" s="19" t="s">
        <v>733</v>
      </c>
      <c r="Q91" s="487">
        <f>($H91-O91)/FYSNSUM!H91</f>
        <v>-0.1656397111127007</v>
      </c>
      <c r="R91" s="493">
        <f>'[1]FINAL'!R91</f>
        <v>-0.18644988840373083</v>
      </c>
      <c r="S91" s="66"/>
      <c r="T91" s="19">
        <v>2.723905253348936</v>
      </c>
      <c r="U91" s="19" t="s">
        <v>733</v>
      </c>
      <c r="V91" s="487">
        <f>($H91-T91)/FYSNSUM!L91</f>
        <v>-0.23877989527522925</v>
      </c>
      <c r="W91" s="493">
        <f>'[1]FINAL'!W91</f>
        <v>-0.2598666157880153</v>
      </c>
      <c r="Y91" s="20"/>
      <c r="Z91" s="20"/>
      <c r="AA91" s="20"/>
      <c r="AB91" s="20"/>
      <c r="AC91" s="20"/>
      <c r="AD91" s="20"/>
      <c r="AE91" s="20"/>
      <c r="AF91" s="20" t="s">
        <v>316</v>
      </c>
    </row>
    <row r="92" spans="1:32" ht="16.5" customHeight="1">
      <c r="A92" s="13"/>
      <c r="B92" s="524" t="s">
        <v>240</v>
      </c>
      <c r="C92" s="522" t="s">
        <v>318</v>
      </c>
      <c r="D92" s="512" t="s">
        <v>453</v>
      </c>
      <c r="E92" s="512"/>
      <c r="F92" s="14" t="s">
        <v>235</v>
      </c>
      <c r="G92" s="14"/>
      <c r="H92" s="482">
        <v>2</v>
      </c>
      <c r="I92" s="491">
        <f>'[1]FINAL'!G92</f>
        <v>2.1816377145083754</v>
      </c>
      <c r="J92" s="15">
        <v>2.3064046267269056</v>
      </c>
      <c r="K92" s="15" t="s">
        <v>731</v>
      </c>
      <c r="L92" s="489">
        <f>($H92-J92)/FYSNSUM!D92</f>
        <v>-0.2819935805417094</v>
      </c>
      <c r="M92" s="492">
        <f>'[1]FINAL'!M92</f>
        <v>-0.11478454635516495</v>
      </c>
      <c r="N92" s="66"/>
      <c r="O92" s="15">
        <v>1.989472974384555</v>
      </c>
      <c r="P92" s="15" t="s">
        <v>731</v>
      </c>
      <c r="Q92" s="490">
        <f>($H92-O92)/FYSNSUM!H92</f>
        <v>0.009703625899854242</v>
      </c>
      <c r="R92" s="492">
        <f>'[1]FINAL'!R92</f>
        <v>0.17713152521007505</v>
      </c>
      <c r="S92" s="66"/>
      <c r="T92" s="110">
        <v>2.0930439904221174</v>
      </c>
      <c r="U92" s="16" t="s">
        <v>731</v>
      </c>
      <c r="V92" s="490">
        <f>($H92-T92)/FYSNSUM!L92</f>
        <v>-0.0833845640840592</v>
      </c>
      <c r="W92" s="492">
        <f>'[1]FINAL'!W92</f>
        <v>0.079396746329483</v>
      </c>
      <c r="Y92" s="17"/>
      <c r="Z92" s="17"/>
      <c r="AA92" s="17"/>
      <c r="AB92" s="17"/>
      <c r="AC92" s="17"/>
      <c r="AD92" s="17"/>
      <c r="AE92" s="17"/>
      <c r="AF92" s="17" t="s">
        <v>315</v>
      </c>
    </row>
    <row r="93" spans="1:32" ht="16.5" customHeight="1">
      <c r="A93" s="13"/>
      <c r="B93" s="524"/>
      <c r="C93" s="525"/>
      <c r="D93" s="526"/>
      <c r="E93" s="513"/>
      <c r="F93" s="18" t="s">
        <v>236</v>
      </c>
      <c r="G93" s="18"/>
      <c r="H93" s="481">
        <v>2.752475</v>
      </c>
      <c r="I93" s="343">
        <f>'[1]FINAL'!G93</f>
        <v>2.63486224025451</v>
      </c>
      <c r="J93" s="19">
        <v>2.2956002812829297</v>
      </c>
      <c r="K93" s="19" t="s">
        <v>733</v>
      </c>
      <c r="L93" s="487">
        <f>($H93-J93)/FYSNSUM!D93</f>
        <v>0.41871095894390536</v>
      </c>
      <c r="M93" s="493">
        <f>'[1]FINAL'!M93</f>
        <v>0.3083692318837585</v>
      </c>
      <c r="N93" s="66"/>
      <c r="O93" s="19">
        <v>2.09235418253119</v>
      </c>
      <c r="P93" s="19" t="s">
        <v>733</v>
      </c>
      <c r="Q93" s="487">
        <f>($H93-O93)/FYSNSUM!H93</f>
        <v>0.5900705864484299</v>
      </c>
      <c r="R93" s="493">
        <f>'[1]FINAL'!R93</f>
        <v>0.4848691401152329</v>
      </c>
      <c r="S93" s="66"/>
      <c r="T93" s="19">
        <v>2.156625930905731</v>
      </c>
      <c r="U93" s="19" t="s">
        <v>733</v>
      </c>
      <c r="V93" s="487">
        <f>($H93-T93)/FYSNSUM!L93</f>
        <v>0.5242890216842444</v>
      </c>
      <c r="W93" s="493">
        <f>'[1]FINAL'!W93</f>
        <v>0.42079096767091795</v>
      </c>
      <c r="Y93" s="20"/>
      <c r="Z93" s="20"/>
      <c r="AA93" s="20"/>
      <c r="AB93" s="20"/>
      <c r="AC93" s="20"/>
      <c r="AD93" s="20"/>
      <c r="AE93" s="20"/>
      <c r="AF93" s="20" t="s">
        <v>316</v>
      </c>
    </row>
    <row r="94" spans="1:32" ht="16.5" customHeight="1">
      <c r="A94" s="13"/>
      <c r="B94" s="524" t="s">
        <v>243</v>
      </c>
      <c r="C94" s="522" t="s">
        <v>402</v>
      </c>
      <c r="D94" s="512" t="s">
        <v>407</v>
      </c>
      <c r="E94" s="512"/>
      <c r="F94" s="14" t="s">
        <v>235</v>
      </c>
      <c r="G94" s="14"/>
      <c r="H94" s="482">
        <v>2.47619</v>
      </c>
      <c r="I94" s="491">
        <f>'[1]FINAL'!G94</f>
        <v>2.5481199846454756</v>
      </c>
      <c r="J94" s="15">
        <v>2.7462140131893826</v>
      </c>
      <c r="K94" s="15" t="s">
        <v>732</v>
      </c>
      <c r="L94" s="489">
        <f>($H94-J94)/FYSNSUM!D94</f>
        <v>-0.31269146282773025</v>
      </c>
      <c r="M94" s="492">
        <f>'[1]FINAL'!M94</f>
        <v>-0.22881514884343568</v>
      </c>
      <c r="N94" s="66"/>
      <c r="O94" s="15">
        <v>2.5947235554273043</v>
      </c>
      <c r="P94" s="15" t="s">
        <v>731</v>
      </c>
      <c r="Q94" s="490">
        <f>($H94-O94)/FYSNSUM!H94</f>
        <v>-0.13026936478480544</v>
      </c>
      <c r="R94" s="492">
        <f>'[1]FINAL'!R94</f>
        <v>-0.0512170232156511</v>
      </c>
      <c r="S94" s="66"/>
      <c r="T94" s="110">
        <v>2.62973900700552</v>
      </c>
      <c r="U94" s="16" t="s">
        <v>731</v>
      </c>
      <c r="V94" s="490">
        <f>($H94-T94)/FYSNSUM!L94</f>
        <v>-0.17049014993546446</v>
      </c>
      <c r="W94" s="492">
        <f>'[1]FINAL'!W94</f>
        <v>-0.09062344151158257</v>
      </c>
      <c r="Y94" s="17"/>
      <c r="Z94" s="17"/>
      <c r="AA94" s="17"/>
      <c r="AB94" s="17"/>
      <c r="AC94" s="17"/>
      <c r="AD94" s="17"/>
      <c r="AE94" s="17"/>
      <c r="AF94" s="17" t="s">
        <v>315</v>
      </c>
    </row>
    <row r="95" spans="1:32" ht="16.5" customHeight="1">
      <c r="A95" s="13"/>
      <c r="B95" s="524"/>
      <c r="C95" s="523"/>
      <c r="D95" s="513"/>
      <c r="E95" s="513"/>
      <c r="F95" s="18" t="s">
        <v>236</v>
      </c>
      <c r="G95" s="18"/>
      <c r="H95" s="481">
        <v>2.861386</v>
      </c>
      <c r="I95" s="343">
        <f>'[1]FINAL'!G95</f>
        <v>2.843948932539675</v>
      </c>
      <c r="J95" s="19">
        <v>2.83331238458585</v>
      </c>
      <c r="K95" s="19" t="s">
        <v>731</v>
      </c>
      <c r="L95" s="487">
        <f>($H95-J95)/FYSNSUM!D95</f>
        <v>0.03271031094775291</v>
      </c>
      <c r="M95" s="493">
        <f>'[1]FINAL'!M95</f>
        <v>0.012516092749211267</v>
      </c>
      <c r="N95" s="66"/>
      <c r="O95" s="19">
        <v>2.694272889710171</v>
      </c>
      <c r="P95" s="19" t="s">
        <v>733</v>
      </c>
      <c r="Q95" s="487">
        <f>($H95-O95)/FYSNSUM!H95</f>
        <v>0.18416198008892062</v>
      </c>
      <c r="R95" s="493">
        <f>'[1]FINAL'!R95</f>
        <v>0.1650151796212432</v>
      </c>
      <c r="S95" s="66"/>
      <c r="T95" s="19">
        <v>2.725074166927422</v>
      </c>
      <c r="U95" s="19" t="s">
        <v>734</v>
      </c>
      <c r="V95" s="487">
        <f>($H95-T95)/FYSNSUM!L95</f>
        <v>0.15179836952732667</v>
      </c>
      <c r="W95" s="493">
        <f>'[1]FINAL'!W95</f>
        <v>0.13239485216769697</v>
      </c>
      <c r="Y95" s="20"/>
      <c r="Z95" s="20"/>
      <c r="AA95" s="20"/>
      <c r="AB95" s="20"/>
      <c r="AC95" s="20"/>
      <c r="AD95" s="20"/>
      <c r="AE95" s="20"/>
      <c r="AF95" s="20" t="s">
        <v>316</v>
      </c>
    </row>
    <row r="96" spans="1:32" ht="24" customHeight="1">
      <c r="A96" s="13"/>
      <c r="B96" s="524" t="s">
        <v>245</v>
      </c>
      <c r="C96" s="522" t="s">
        <v>403</v>
      </c>
      <c r="D96" s="512" t="s">
        <v>408</v>
      </c>
      <c r="E96" s="512"/>
      <c r="F96" s="14" t="s">
        <v>235</v>
      </c>
      <c r="G96" s="14"/>
      <c r="H96" s="482">
        <v>2.6</v>
      </c>
      <c r="I96" s="491">
        <f>'[1]FINAL'!G96</f>
        <v>2.8748639825897713</v>
      </c>
      <c r="J96" s="15">
        <v>2.951831215923788</v>
      </c>
      <c r="K96" s="15" t="s">
        <v>731</v>
      </c>
      <c r="L96" s="489">
        <f>($H96-J96)/FYSNSUM!D96</f>
        <v>-0.4204343110617333</v>
      </c>
      <c r="M96" s="492">
        <f>'[1]FINAL'!M96</f>
        <v>-0.09186997434388451</v>
      </c>
      <c r="N96" s="66"/>
      <c r="O96" s="15">
        <v>2.7993830734794756</v>
      </c>
      <c r="P96" s="15" t="s">
        <v>731</v>
      </c>
      <c r="Q96" s="490">
        <f>($H96-O96)/FYSNSUM!H96</f>
        <v>-0.22803477163934463</v>
      </c>
      <c r="R96" s="492">
        <f>'[1]FINAL'!R96</f>
        <v>0.08632917128321113</v>
      </c>
      <c r="S96" s="66"/>
      <c r="T96" s="110">
        <v>2.81240453444232</v>
      </c>
      <c r="U96" s="16" t="s">
        <v>731</v>
      </c>
      <c r="V96" s="490">
        <f>($H96-T96)/FYSNSUM!L96</f>
        <v>-0.24461916340371725</v>
      </c>
      <c r="W96" s="492">
        <f>'[1]FINAL'!W96</f>
        <v>0.07193262355539545</v>
      </c>
      <c r="Y96" s="17"/>
      <c r="Z96" s="17"/>
      <c r="AA96" s="17"/>
      <c r="AB96" s="17"/>
      <c r="AC96" s="17"/>
      <c r="AD96" s="17"/>
      <c r="AE96" s="17"/>
      <c r="AF96" s="17" t="s">
        <v>315</v>
      </c>
    </row>
    <row r="97" spans="1:32" ht="16.5" customHeight="1">
      <c r="A97" s="13"/>
      <c r="B97" s="524"/>
      <c r="C97" s="525"/>
      <c r="D97" s="526"/>
      <c r="E97" s="513"/>
      <c r="F97" s="18" t="s">
        <v>236</v>
      </c>
      <c r="G97" s="18"/>
      <c r="H97" s="481">
        <v>2.97</v>
      </c>
      <c r="I97" s="343">
        <f>'[1]FINAL'!G97</f>
        <v>3.0153263196707027</v>
      </c>
      <c r="J97" s="19">
        <v>3.003572489500056</v>
      </c>
      <c r="K97" s="19" t="s">
        <v>731</v>
      </c>
      <c r="L97" s="487">
        <f>($H97-J97)/FYSNSUM!D97</f>
        <v>-0.04087173742585925</v>
      </c>
      <c r="M97" s="493">
        <f>'[1]FINAL'!M97</f>
        <v>0.014445294921336076</v>
      </c>
      <c r="N97" s="66"/>
      <c r="O97" s="19">
        <v>2.8767150770069465</v>
      </c>
      <c r="P97" s="19" t="s">
        <v>734</v>
      </c>
      <c r="Q97" s="487">
        <f>($H97-O97)/FYSNSUM!H97</f>
        <v>0.10819568720859621</v>
      </c>
      <c r="R97" s="493">
        <f>'[1]FINAL'!R97</f>
        <v>0.16082989560935299</v>
      </c>
      <c r="S97" s="66"/>
      <c r="T97" s="19">
        <v>2.8843911133580886</v>
      </c>
      <c r="U97" s="19" t="s">
        <v>734</v>
      </c>
      <c r="V97" s="487">
        <f>($H97-T97)/FYSNSUM!L97</f>
        <v>0.09989693469808557</v>
      </c>
      <c r="W97" s="493">
        <f>'[1]FINAL'!W97</f>
        <v>0.15280425034449954</v>
      </c>
      <c r="Y97" s="20"/>
      <c r="Z97" s="20"/>
      <c r="AA97" s="20"/>
      <c r="AB97" s="20"/>
      <c r="AC97" s="20"/>
      <c r="AD97" s="20"/>
      <c r="AE97" s="20"/>
      <c r="AF97" s="20" t="s">
        <v>316</v>
      </c>
    </row>
    <row r="98" spans="1:32" ht="12.75">
      <c r="A98" s="13"/>
      <c r="B98" s="524" t="s">
        <v>248</v>
      </c>
      <c r="C98" s="522" t="s">
        <v>404</v>
      </c>
      <c r="D98" s="512" t="s">
        <v>409</v>
      </c>
      <c r="E98" s="512"/>
      <c r="F98" s="14" t="s">
        <v>235</v>
      </c>
      <c r="G98" s="14"/>
      <c r="H98" s="482">
        <v>2.8</v>
      </c>
      <c r="I98" s="491">
        <f>'[1]FINAL'!G98</f>
        <v>2.823667711598746</v>
      </c>
      <c r="J98" s="15">
        <v>3.025311176343785</v>
      </c>
      <c r="K98" s="15" t="s">
        <v>732</v>
      </c>
      <c r="L98" s="489">
        <f>($H98-J98)/FYSNSUM!D98</f>
        <v>-0.2756352726672173</v>
      </c>
      <c r="M98" s="492">
        <f>'[1]FINAL'!M98</f>
        <v>-0.24680514138097584</v>
      </c>
      <c r="N98" s="66"/>
      <c r="O98" s="15">
        <v>2.880687274771502</v>
      </c>
      <c r="P98" s="15" t="s">
        <v>731</v>
      </c>
      <c r="Q98" s="490">
        <f>($H98-O98)/FYSNSUM!H98</f>
        <v>-0.09618130668523309</v>
      </c>
      <c r="R98" s="492">
        <f>'[1]FINAL'!R98</f>
        <v>-0.06797198658100426</v>
      </c>
      <c r="S98" s="66"/>
      <c r="T98" s="110">
        <v>2.8947931001555536</v>
      </c>
      <c r="U98" s="16" t="s">
        <v>731</v>
      </c>
      <c r="V98" s="490">
        <f>($H98-T98)/FYSNSUM!L98</f>
        <v>-0.11329899004411297</v>
      </c>
      <c r="W98" s="492">
        <f>'[1]FINAL'!W98</f>
        <v>-0.08501177467223382</v>
      </c>
      <c r="Y98" s="17"/>
      <c r="Z98" s="17"/>
      <c r="AA98" s="17"/>
      <c r="AB98" s="17"/>
      <c r="AC98" s="17"/>
      <c r="AD98" s="17"/>
      <c r="AE98" s="17"/>
      <c r="AF98" s="17" t="s">
        <v>315</v>
      </c>
    </row>
    <row r="99" spans="1:32" ht="12.75">
      <c r="A99" s="13"/>
      <c r="B99" s="524"/>
      <c r="C99" s="525"/>
      <c r="D99" s="526"/>
      <c r="E99" s="513"/>
      <c r="F99" s="18" t="s">
        <v>236</v>
      </c>
      <c r="G99" s="18"/>
      <c r="H99" s="481">
        <v>3.019802</v>
      </c>
      <c r="I99" s="343">
        <f>'[1]FINAL'!G99</f>
        <v>3.039363159478648</v>
      </c>
      <c r="J99" s="19">
        <v>3.082303456459482</v>
      </c>
      <c r="K99" s="19" t="s">
        <v>731</v>
      </c>
      <c r="L99" s="487">
        <f>($H99-J99)/FYSNSUM!D99</f>
        <v>-0.07932153734491586</v>
      </c>
      <c r="M99" s="493">
        <f>'[1]FINAL'!M99</f>
        <v>-0.054489357398247645</v>
      </c>
      <c r="N99" s="66"/>
      <c r="O99" s="19">
        <v>2.919589372395742</v>
      </c>
      <c r="P99" s="19" t="s">
        <v>734</v>
      </c>
      <c r="Q99" s="487">
        <f>($H99-O99)/FYSNSUM!H99</f>
        <v>0.12136220433113078</v>
      </c>
      <c r="R99" s="493">
        <f>'[1]FINAL'!R99</f>
        <v>0.14507257236268586</v>
      </c>
      <c r="S99" s="66"/>
      <c r="T99" s="19">
        <v>2.93052597527198</v>
      </c>
      <c r="U99" s="19" t="s">
        <v>732</v>
      </c>
      <c r="V99" s="487">
        <f>($H99-T99)/FYSNSUM!L99</f>
        <v>0.10828147003216046</v>
      </c>
      <c r="W99" s="493">
        <f>'[1]FINAL'!W99</f>
        <v>0.13201204092039734</v>
      </c>
      <c r="Y99" s="20"/>
      <c r="Z99" s="20"/>
      <c r="AA99" s="20"/>
      <c r="AB99" s="20"/>
      <c r="AC99" s="20"/>
      <c r="AD99" s="20"/>
      <c r="AE99" s="20"/>
      <c r="AF99" s="20" t="s">
        <v>316</v>
      </c>
    </row>
    <row r="100" spans="1:23" ht="34.5" customHeight="1">
      <c r="A100" s="1" t="s">
        <v>319</v>
      </c>
      <c r="B100" s="11" t="s">
        <v>320</v>
      </c>
      <c r="C100" s="11"/>
      <c r="H100" s="517" t="s">
        <v>550</v>
      </c>
      <c r="I100" s="517"/>
      <c r="J100" s="517"/>
      <c r="K100" s="517"/>
      <c r="L100" s="517"/>
      <c r="M100" s="517"/>
      <c r="N100" s="517"/>
      <c r="O100" s="517"/>
      <c r="P100" s="517"/>
      <c r="Q100" s="517"/>
      <c r="R100" s="517"/>
      <c r="S100" s="517"/>
      <c r="T100" s="517"/>
      <c r="U100" s="517"/>
      <c r="V100" s="517"/>
      <c r="W100" s="517"/>
    </row>
    <row r="101" spans="1:32" s="21" customFormat="1" ht="34.5" customHeight="1" hidden="1">
      <c r="A101" s="1"/>
      <c r="B101" s="11"/>
      <c r="C101" s="11"/>
      <c r="D101" s="7"/>
      <c r="E101" s="7"/>
      <c r="F101" s="8"/>
      <c r="G101" s="8"/>
      <c r="H101" s="160"/>
      <c r="I101" s="160"/>
      <c r="J101" s="160"/>
      <c r="K101" s="160"/>
      <c r="L101" s="160"/>
      <c r="M101" s="160"/>
      <c r="N101" s="160"/>
      <c r="O101" s="160"/>
      <c r="P101" s="160"/>
      <c r="Q101" s="160"/>
      <c r="R101" s="160"/>
      <c r="S101" s="160"/>
      <c r="T101" s="160"/>
      <c r="U101" s="160"/>
      <c r="V101" s="160"/>
      <c r="W101" s="160"/>
      <c r="Y101" s="4"/>
      <c r="Z101" s="4"/>
      <c r="AA101" s="4"/>
      <c r="AB101" s="4"/>
      <c r="AC101" s="4"/>
      <c r="AD101" s="4"/>
      <c r="AE101" s="4"/>
      <c r="AF101" s="4"/>
    </row>
    <row r="102" spans="1:32" ht="16.5" customHeight="1">
      <c r="A102" s="13"/>
      <c r="B102" s="542" t="s">
        <v>231</v>
      </c>
      <c r="C102" s="522" t="s">
        <v>322</v>
      </c>
      <c r="D102" s="512" t="s">
        <v>405</v>
      </c>
      <c r="E102" s="512" t="s">
        <v>265</v>
      </c>
      <c r="F102" s="14" t="s">
        <v>235</v>
      </c>
      <c r="G102" s="14"/>
      <c r="H102" s="482">
        <v>0.0526</v>
      </c>
      <c r="I102" s="491">
        <f>'[1]FINAL'!G102</f>
        <v>0.13537918318976597</v>
      </c>
      <c r="J102" s="110">
        <v>0.07104099702579562</v>
      </c>
      <c r="K102" s="110" t="s">
        <v>731</v>
      </c>
      <c r="L102" s="490">
        <f>($H102-J102)/FYSNSUM!D102</f>
        <v>-0.07177192826820314</v>
      </c>
      <c r="M102" s="492">
        <f>'[1]FINAL'!M102</f>
        <v>0.24683821212206492</v>
      </c>
      <c r="N102" s="66"/>
      <c r="O102" s="110">
        <v>0.06654657699616086</v>
      </c>
      <c r="P102" s="110" t="s">
        <v>732</v>
      </c>
      <c r="Q102" s="490">
        <f>($H102-O102)/FYSNSUM!H102</f>
        <v>-0.05595719659608527</v>
      </c>
      <c r="R102" s="492">
        <f>'[1]FINAL'!R102</f>
        <v>0.27601989760076423</v>
      </c>
      <c r="S102" s="66"/>
      <c r="T102" s="110">
        <v>0.07077035238740156</v>
      </c>
      <c r="U102" s="16" t="s">
        <v>731</v>
      </c>
      <c r="V102" s="490">
        <f>($H102-T102)/FYSNSUM!L102</f>
        <v>-0.07085581148183485</v>
      </c>
      <c r="W102" s="492">
        <f>'[1]FINAL'!W102</f>
        <v>0.25191082361449113</v>
      </c>
      <c r="Y102" s="17"/>
      <c r="Z102" s="17"/>
      <c r="AA102" s="17"/>
      <c r="AB102" s="17"/>
      <c r="AC102" s="17"/>
      <c r="AD102" s="17"/>
      <c r="AE102" s="17"/>
      <c r="AF102" s="17"/>
    </row>
    <row r="103" spans="1:32" ht="16.5" customHeight="1">
      <c r="A103" s="13"/>
      <c r="B103" s="524"/>
      <c r="C103" s="525"/>
      <c r="D103" s="526"/>
      <c r="E103" s="513"/>
      <c r="F103" s="18" t="s">
        <v>236</v>
      </c>
      <c r="G103" s="18"/>
      <c r="H103" s="481">
        <v>0.51</v>
      </c>
      <c r="I103" s="343">
        <f>'[1]FINAL'!G103</f>
        <v>0.5241514947610557</v>
      </c>
      <c r="J103" s="19">
        <v>0.6342785382210306</v>
      </c>
      <c r="K103" s="19" t="s">
        <v>733</v>
      </c>
      <c r="L103" s="487">
        <f>($H103-J103)/FYSNSUM!D103</f>
        <v>-0.25798296290198797</v>
      </c>
      <c r="M103" s="493">
        <f>'[1]FINAL'!M103</f>
        <v>-0.2275689305095964</v>
      </c>
      <c r="N103" s="66"/>
      <c r="O103" s="19">
        <v>0.46447299123835484</v>
      </c>
      <c r="P103" s="19" t="s">
        <v>732</v>
      </c>
      <c r="Q103" s="487">
        <f>($H103-O103)/FYSNSUM!H103</f>
        <v>0.09128426859516049</v>
      </c>
      <c r="R103" s="493">
        <f>'[1]FINAL'!R103</f>
        <v>0.11965766905932579</v>
      </c>
      <c r="S103" s="66"/>
      <c r="T103" s="19">
        <v>0.5010873625403204</v>
      </c>
      <c r="U103" s="19" t="s">
        <v>731</v>
      </c>
      <c r="V103" s="487">
        <f>($H103-T103)/FYSNSUM!L103</f>
        <v>0.017825291234638642</v>
      </c>
      <c r="W103" s="493">
        <f>'[1]FINAL'!W103</f>
        <v>0.04612828986296617</v>
      </c>
      <c r="Y103" s="20"/>
      <c r="Z103" s="20"/>
      <c r="AA103" s="20"/>
      <c r="AB103" s="20"/>
      <c r="AC103" s="20"/>
      <c r="AD103" s="20"/>
      <c r="AE103" s="20"/>
      <c r="AF103" s="20"/>
    </row>
    <row r="104" spans="1:32" ht="16.5" customHeight="1">
      <c r="A104" s="13"/>
      <c r="B104" s="524" t="s">
        <v>237</v>
      </c>
      <c r="C104" s="522" t="s">
        <v>323</v>
      </c>
      <c r="D104" s="512" t="s">
        <v>410</v>
      </c>
      <c r="E104" s="512" t="s">
        <v>265</v>
      </c>
      <c r="F104" s="14" t="s">
        <v>235</v>
      </c>
      <c r="G104" s="14"/>
      <c r="H104" s="482">
        <v>0.3158</v>
      </c>
      <c r="I104" s="491">
        <f>'[1]FINAL'!G104</f>
        <v>0.42238305155206946</v>
      </c>
      <c r="J104" s="15">
        <v>0.4549863778261614</v>
      </c>
      <c r="K104" s="15" t="s">
        <v>731</v>
      </c>
      <c r="L104" s="489">
        <f>($H104-J104)/FYSNSUM!D104</f>
        <v>-0.27945805117381267</v>
      </c>
      <c r="M104" s="492">
        <f>'[1]FINAL'!M104</f>
        <v>-0.06546977653318417</v>
      </c>
      <c r="N104" s="66"/>
      <c r="O104" s="15">
        <v>0.36277988806149175</v>
      </c>
      <c r="P104" s="15" t="s">
        <v>731</v>
      </c>
      <c r="Q104" s="490">
        <f>($H104-O104)/FYSNSUM!H104</f>
        <v>-0.09771092809716098</v>
      </c>
      <c r="R104" s="492">
        <f>'[1]FINAL'!R104</f>
        <v>0.12396038409296815</v>
      </c>
      <c r="S104" s="66"/>
      <c r="T104" s="110">
        <v>0.39797400363667645</v>
      </c>
      <c r="U104" s="16" t="s">
        <v>731</v>
      </c>
      <c r="V104" s="490">
        <f>($H104-T104)/FYSNSUM!L104</f>
        <v>-0.1678799395654705</v>
      </c>
      <c r="W104" s="492">
        <f>'[1]FINAL'!W104</f>
        <v>0.049866995021756295</v>
      </c>
      <c r="Y104" s="17"/>
      <c r="Z104" s="17"/>
      <c r="AA104" s="17"/>
      <c r="AB104" s="17"/>
      <c r="AC104" s="17"/>
      <c r="AD104" s="17"/>
      <c r="AE104" s="17"/>
      <c r="AF104" s="17"/>
    </row>
    <row r="105" spans="1:32" ht="16.5" customHeight="1">
      <c r="A105" s="13"/>
      <c r="B105" s="524"/>
      <c r="C105" s="525"/>
      <c r="D105" s="526"/>
      <c r="E105" s="513"/>
      <c r="F105" s="18" t="s">
        <v>236</v>
      </c>
      <c r="G105" s="18"/>
      <c r="H105" s="481">
        <v>0.5051</v>
      </c>
      <c r="I105" s="343">
        <f>'[1]FINAL'!G105</f>
        <v>0.5355159278765871</v>
      </c>
      <c r="J105" s="19">
        <v>0.7344746370670905</v>
      </c>
      <c r="K105" s="19" t="s">
        <v>733</v>
      </c>
      <c r="L105" s="487">
        <f>($H105-J105)/FYSNSUM!D105</f>
        <v>-0.5192939525418381</v>
      </c>
      <c r="M105" s="493">
        <f>'[1]FINAL'!M105</f>
        <v>-0.44327744779242684</v>
      </c>
      <c r="N105" s="66"/>
      <c r="O105" s="19">
        <v>0.562098656642891</v>
      </c>
      <c r="P105" s="19" t="s">
        <v>731</v>
      </c>
      <c r="Q105" s="487">
        <f>($H105-O105)/FYSNSUM!H105</f>
        <v>-0.11488622050001983</v>
      </c>
      <c r="R105" s="493">
        <f>'[1]FINAL'!R105</f>
        <v>-0.05357881241222977</v>
      </c>
      <c r="S105" s="66"/>
      <c r="T105" s="19">
        <v>0.6022267532210953</v>
      </c>
      <c r="U105" s="19" t="s">
        <v>732</v>
      </c>
      <c r="V105" s="487">
        <f>($H105-T105)/FYSNSUM!L105</f>
        <v>-0.19844512377751425</v>
      </c>
      <c r="W105" s="493">
        <f>'[1]FINAL'!W105</f>
        <v>-0.13629802494776785</v>
      </c>
      <c r="Y105" s="20"/>
      <c r="Z105" s="20"/>
      <c r="AA105" s="20"/>
      <c r="AB105" s="20"/>
      <c r="AC105" s="20"/>
      <c r="AD105" s="20"/>
      <c r="AE105" s="20"/>
      <c r="AF105" s="20"/>
    </row>
    <row r="106" spans="1:32" ht="24" customHeight="1">
      <c r="A106" s="13"/>
      <c r="B106" s="524" t="s">
        <v>240</v>
      </c>
      <c r="C106" s="522" t="s">
        <v>324</v>
      </c>
      <c r="D106" s="512" t="s">
        <v>411</v>
      </c>
      <c r="E106" s="512" t="s">
        <v>265</v>
      </c>
      <c r="F106" s="14" t="s">
        <v>235</v>
      </c>
      <c r="G106" s="14"/>
      <c r="H106" s="482">
        <v>0.1053</v>
      </c>
      <c r="I106" s="491">
        <f>'[1]FINAL'!G106</f>
        <v>0.1844697618639716</v>
      </c>
      <c r="J106" s="15">
        <v>0.16715872757924283</v>
      </c>
      <c r="K106" s="15" t="s">
        <v>731</v>
      </c>
      <c r="L106" s="489">
        <f>($H106-J106)/FYSNSUM!D106</f>
        <v>-0.16575921562195525</v>
      </c>
      <c r="M106" s="492">
        <f>'[1]FINAL'!M106</f>
        <v>0.046309228969557935</v>
      </c>
      <c r="N106" s="66"/>
      <c r="O106" s="15">
        <v>0.1608981173335561</v>
      </c>
      <c r="P106" s="15" t="s">
        <v>731</v>
      </c>
      <c r="Q106" s="490">
        <f>($H106-O106)/FYSNSUM!H106</f>
        <v>-0.15131248030047392</v>
      </c>
      <c r="R106" s="492">
        <f>'[1]FINAL'!R106</f>
        <v>0.0641461554196269</v>
      </c>
      <c r="S106" s="66"/>
      <c r="T106" s="110">
        <v>0.1649776956710327</v>
      </c>
      <c r="U106" s="16" t="s">
        <v>731</v>
      </c>
      <c r="V106" s="490">
        <f>($H106-T106)/FYSNSUM!L106</f>
        <v>-0.16078655163479896</v>
      </c>
      <c r="W106" s="492">
        <f>'[1]FINAL'!W106</f>
        <v>0.05251557411226009</v>
      </c>
      <c r="Y106" s="17"/>
      <c r="Z106" s="17"/>
      <c r="AA106" s="17"/>
      <c r="AB106" s="17"/>
      <c r="AC106" s="17"/>
      <c r="AD106" s="17"/>
      <c r="AE106" s="17"/>
      <c r="AF106" s="17"/>
    </row>
    <row r="107" spans="1:32" ht="16.5" customHeight="1">
      <c r="A107" s="13"/>
      <c r="B107" s="524"/>
      <c r="C107" s="525"/>
      <c r="D107" s="526"/>
      <c r="E107" s="513"/>
      <c r="F107" s="18" t="s">
        <v>236</v>
      </c>
      <c r="G107" s="18"/>
      <c r="H107" s="481">
        <v>0.42</v>
      </c>
      <c r="I107" s="343">
        <f>'[1]FINAL'!G107</f>
        <v>0.34536221342169665</v>
      </c>
      <c r="J107" s="19">
        <v>0.3553427301295696</v>
      </c>
      <c r="K107" s="19" t="s">
        <v>731</v>
      </c>
      <c r="L107" s="487">
        <f>($H107-J107)/FYSNSUM!D107</f>
        <v>0.13506361670614053</v>
      </c>
      <c r="M107" s="493">
        <f>'[1]FINAL'!M107</f>
        <v>-0.020861098910127347</v>
      </c>
      <c r="N107" s="66"/>
      <c r="O107" s="19">
        <v>0.26154205967319033</v>
      </c>
      <c r="P107" s="19" t="s">
        <v>734</v>
      </c>
      <c r="Q107" s="487">
        <f>($H107-O107)/FYSNSUM!H107</f>
        <v>0.3605604487561506</v>
      </c>
      <c r="R107" s="493">
        <f>'[1]FINAL'!R107</f>
        <v>0.19067230114554012</v>
      </c>
      <c r="S107" s="66"/>
      <c r="T107" s="19">
        <v>0.26546614883865727</v>
      </c>
      <c r="U107" s="19" t="s">
        <v>734</v>
      </c>
      <c r="V107" s="487">
        <f>($H107-T107)/FYSNSUM!L107</f>
        <v>0.34995524929534355</v>
      </c>
      <c r="W107" s="493">
        <f>'[1]FINAL'!W107</f>
        <v>0.180917907053975</v>
      </c>
      <c r="Y107" s="20"/>
      <c r="Z107" s="20"/>
      <c r="AA107" s="20"/>
      <c r="AB107" s="20"/>
      <c r="AC107" s="20"/>
      <c r="AD107" s="20"/>
      <c r="AE107" s="20"/>
      <c r="AF107" s="20"/>
    </row>
    <row r="108" spans="1:32" ht="24" customHeight="1">
      <c r="A108" s="13"/>
      <c r="B108" s="524" t="s">
        <v>243</v>
      </c>
      <c r="C108" s="522" t="s">
        <v>325</v>
      </c>
      <c r="D108" s="512" t="s">
        <v>412</v>
      </c>
      <c r="E108" s="512" t="s">
        <v>272</v>
      </c>
      <c r="F108" s="14" t="s">
        <v>235</v>
      </c>
      <c r="G108" s="14"/>
      <c r="H108" s="482">
        <v>0.0526</v>
      </c>
      <c r="I108" s="491">
        <f>'[1]FINAL'!G108</f>
        <v>0.08370631317457614</v>
      </c>
      <c r="J108" s="15">
        <v>0.05058153680101104</v>
      </c>
      <c r="K108" s="15" t="s">
        <v>731</v>
      </c>
      <c r="L108" s="489">
        <f>($H108-J108)/FYSNSUM!D108</f>
        <v>0.009209137202612712</v>
      </c>
      <c r="M108" s="492">
        <f>'[1]FINAL'!M108</f>
        <v>0.14944166931757866</v>
      </c>
      <c r="N108" s="66"/>
      <c r="O108" s="15">
        <v>0.056365115763033755</v>
      </c>
      <c r="P108" s="15" t="s">
        <v>731</v>
      </c>
      <c r="Q108" s="490">
        <f>($H108-O108)/FYSNSUM!H108</f>
        <v>-0.016325580812901985</v>
      </c>
      <c r="R108" s="492">
        <f>'[1]FINAL'!R108</f>
        <v>0.11851800153006935</v>
      </c>
      <c r="S108" s="66"/>
      <c r="T108" s="110">
        <v>0.05405832447207641</v>
      </c>
      <c r="U108" s="16" t="s">
        <v>731</v>
      </c>
      <c r="V108" s="490">
        <f>($H108-T108)/FYSNSUM!L108</f>
        <v>-0.006448965098427579</v>
      </c>
      <c r="W108" s="492">
        <f>'[1]FINAL'!W108</f>
        <v>0.13109732625681525</v>
      </c>
      <c r="Y108" s="17"/>
      <c r="Z108" s="17"/>
      <c r="AA108" s="17"/>
      <c r="AB108" s="17"/>
      <c r="AC108" s="17"/>
      <c r="AD108" s="17"/>
      <c r="AE108" s="17"/>
      <c r="AF108" s="17"/>
    </row>
    <row r="109" spans="1:32" ht="16.5" customHeight="1">
      <c r="A109" s="13"/>
      <c r="B109" s="524"/>
      <c r="C109" s="525"/>
      <c r="D109" s="526"/>
      <c r="E109" s="513"/>
      <c r="F109" s="18" t="s">
        <v>236</v>
      </c>
      <c r="G109" s="18"/>
      <c r="H109" s="481">
        <v>0.1224</v>
      </c>
      <c r="I109" s="343">
        <f>'[1]FINAL'!G109</f>
        <v>0.12844776393012758</v>
      </c>
      <c r="J109" s="19">
        <v>0.27998682220277515</v>
      </c>
      <c r="K109" s="19" t="s">
        <v>733</v>
      </c>
      <c r="L109" s="487">
        <f>($H109-J109)/FYSNSUM!D109</f>
        <v>-0.35090585402344826</v>
      </c>
      <c r="M109" s="493">
        <f>'[1]FINAL'!M109</f>
        <v>-0.34647069650713513</v>
      </c>
      <c r="N109" s="66"/>
      <c r="O109" s="19">
        <v>0.158813708654485</v>
      </c>
      <c r="P109" s="19" t="s">
        <v>731</v>
      </c>
      <c r="Q109" s="487">
        <f>($H109-O109)/FYSNSUM!H109</f>
        <v>-0.09962597127826604</v>
      </c>
      <c r="R109" s="493">
        <f>'[1]FINAL'!R109</f>
        <v>-0.08310129349936075</v>
      </c>
      <c r="S109" s="66"/>
      <c r="T109" s="19">
        <v>0.19256347870907886</v>
      </c>
      <c r="U109" s="19" t="s">
        <v>733</v>
      </c>
      <c r="V109" s="487">
        <f>($H109-T109)/FYSNSUM!L109</f>
        <v>-0.17793825480866268</v>
      </c>
      <c r="W109" s="493">
        <f>'[1]FINAL'!W109</f>
        <v>-0.1626215037509453</v>
      </c>
      <c r="Y109" s="20"/>
      <c r="Z109" s="20"/>
      <c r="AA109" s="20"/>
      <c r="AB109" s="20"/>
      <c r="AC109" s="20"/>
      <c r="AD109" s="20"/>
      <c r="AE109" s="20"/>
      <c r="AF109" s="20"/>
    </row>
    <row r="110" spans="1:32" ht="16.5" customHeight="1">
      <c r="A110" s="13"/>
      <c r="B110" s="524" t="s">
        <v>245</v>
      </c>
      <c r="C110" s="522" t="s">
        <v>472</v>
      </c>
      <c r="D110" s="512" t="s">
        <v>468</v>
      </c>
      <c r="E110" s="512" t="s">
        <v>265</v>
      </c>
      <c r="F110" s="14" t="s">
        <v>235</v>
      </c>
      <c r="G110" s="14"/>
      <c r="H110" s="482">
        <v>0.2632</v>
      </c>
      <c r="I110" s="491">
        <f>'[1]FINAL'!G110</f>
        <v>0.3382886883471327</v>
      </c>
      <c r="J110" s="15">
        <v>0.4873044307041869</v>
      </c>
      <c r="K110" s="15" t="s">
        <v>734</v>
      </c>
      <c r="L110" s="489">
        <f>($H110-J110)/FYSNSUM!D110</f>
        <v>-0.44827392409130196</v>
      </c>
      <c r="M110" s="492">
        <f>'[1]FINAL'!M110</f>
        <v>-0.29860369077381527</v>
      </c>
      <c r="N110" s="66"/>
      <c r="O110" s="15">
        <v>0.159972154401534</v>
      </c>
      <c r="P110" s="15" t="s">
        <v>733</v>
      </c>
      <c r="Q110" s="490">
        <f>($H110-O110)/FYSNSUM!H110</f>
        <v>0.2815952537900139</v>
      </c>
      <c r="R110" s="492">
        <f>'[1]FINAL'!R110</f>
        <v>0.48622470872766</v>
      </c>
      <c r="S110" s="66"/>
      <c r="T110" s="110">
        <v>0.209040021448741</v>
      </c>
      <c r="U110" s="16" t="s">
        <v>734</v>
      </c>
      <c r="V110" s="490">
        <f>($H110-T110)/FYSNSUM!L110</f>
        <v>0.133194362103513</v>
      </c>
      <c r="W110" s="492">
        <f>'[1]FINAL'!W110</f>
        <v>0.31783894454777345</v>
      </c>
      <c r="Y110" s="17"/>
      <c r="Z110" s="17"/>
      <c r="AA110" s="17"/>
      <c r="AB110" s="17"/>
      <c r="AC110" s="17"/>
      <c r="AD110" s="17"/>
      <c r="AE110" s="17"/>
      <c r="AF110" s="17"/>
    </row>
    <row r="111" spans="1:32" ht="16.5" customHeight="1">
      <c r="A111" s="13"/>
      <c r="B111" s="524"/>
      <c r="C111" s="525"/>
      <c r="D111" s="526"/>
      <c r="E111" s="513"/>
      <c r="F111" s="18" t="s">
        <v>236</v>
      </c>
      <c r="G111" s="18"/>
      <c r="H111" s="481">
        <v>0.49</v>
      </c>
      <c r="I111" s="343">
        <f>'[1]FINAL'!G111</f>
        <v>0.5261106690337055</v>
      </c>
      <c r="J111" s="19">
        <v>0.6530807087017518</v>
      </c>
      <c r="K111" s="19" t="s">
        <v>733</v>
      </c>
      <c r="L111" s="487">
        <f>($H111-J111)/FYSNSUM!D111</f>
        <v>-0.342542839478872</v>
      </c>
      <c r="M111" s="493">
        <f>'[1]FINAL'!M111</f>
        <v>-0.26509757372103043</v>
      </c>
      <c r="N111" s="66"/>
      <c r="O111" s="19">
        <v>0.3347376974737615</v>
      </c>
      <c r="P111" s="19" t="s">
        <v>733</v>
      </c>
      <c r="Q111" s="487">
        <f>($H111-O111)/FYSNSUM!H111</f>
        <v>0.3290144707958495</v>
      </c>
      <c r="R111" s="493">
        <f>'[1]FINAL'!R111</f>
        <v>0.4054538513104202</v>
      </c>
      <c r="S111" s="66"/>
      <c r="T111" s="19">
        <v>0.4051247218326832</v>
      </c>
      <c r="U111" s="19" t="s">
        <v>733</v>
      </c>
      <c r="V111" s="487">
        <f>($H111-T111)/FYSNSUM!L111</f>
        <v>0.17289134298644193</v>
      </c>
      <c r="W111" s="493">
        <f>'[1]FINAL'!W111</f>
        <v>0.2464446486612777</v>
      </c>
      <c r="Y111" s="20"/>
      <c r="Z111" s="20"/>
      <c r="AA111" s="20"/>
      <c r="AB111" s="20"/>
      <c r="AC111" s="20"/>
      <c r="AD111" s="20"/>
      <c r="AE111" s="20"/>
      <c r="AF111" s="20"/>
    </row>
    <row r="112" spans="1:32" ht="16.5" customHeight="1">
      <c r="A112" s="13"/>
      <c r="B112" s="524" t="s">
        <v>248</v>
      </c>
      <c r="C112" s="522" t="s">
        <v>326</v>
      </c>
      <c r="D112" s="512" t="s">
        <v>413</v>
      </c>
      <c r="E112" s="512" t="s">
        <v>265</v>
      </c>
      <c r="F112" s="14" t="s">
        <v>235</v>
      </c>
      <c r="G112" s="14"/>
      <c r="H112" s="482">
        <v>0</v>
      </c>
      <c r="I112" s="491">
        <f>'[1]FINAL'!G112</f>
        <v>0.07533568185711853</v>
      </c>
      <c r="J112" s="15">
        <v>0.02685570714023454</v>
      </c>
      <c r="K112" s="15" t="s">
        <v>731</v>
      </c>
      <c r="L112" s="489">
        <f>($H112-J112)/FYSNSUM!D112</f>
        <v>-0.16609346366828495</v>
      </c>
      <c r="M112" s="492">
        <f>'[1]FINAL'!M112</f>
        <v>0.29083045812656844</v>
      </c>
      <c r="N112" s="66"/>
      <c r="O112" s="15">
        <v>0.031533644065177904</v>
      </c>
      <c r="P112" s="15" t="s">
        <v>731</v>
      </c>
      <c r="Q112" s="490">
        <f>($H112-O112)/FYSNSUM!H112</f>
        <v>-0.18044394333101935</v>
      </c>
      <c r="R112" s="492">
        <f>'[1]FINAL'!R112</f>
        <v>0.25044290427337923</v>
      </c>
      <c r="S112" s="66"/>
      <c r="T112" s="110">
        <v>0.03293874798602648</v>
      </c>
      <c r="U112" s="16" t="s">
        <v>731</v>
      </c>
      <c r="V112" s="490">
        <f>($H112-T112)/FYSNSUM!L112</f>
        <v>-0.184555029126784</v>
      </c>
      <c r="W112" s="492">
        <f>'[1]FINAL'!W112</f>
        <v>0.23750104687544452</v>
      </c>
      <c r="Y112" s="17"/>
      <c r="Z112" s="17"/>
      <c r="AA112" s="17"/>
      <c r="AB112" s="17"/>
      <c r="AC112" s="17"/>
      <c r="AD112" s="17"/>
      <c r="AE112" s="17"/>
      <c r="AF112" s="17"/>
    </row>
    <row r="113" spans="1:32" ht="16.5" customHeight="1">
      <c r="A113" s="13"/>
      <c r="B113" s="524"/>
      <c r="C113" s="525"/>
      <c r="D113" s="526"/>
      <c r="E113" s="513"/>
      <c r="F113" s="18" t="s">
        <v>236</v>
      </c>
      <c r="G113" s="18"/>
      <c r="H113" s="481">
        <v>0.0816</v>
      </c>
      <c r="I113" s="343">
        <f>'[1]FINAL'!G113</f>
        <v>0.08843414937443783</v>
      </c>
      <c r="J113" s="19">
        <v>0.2936785233143332</v>
      </c>
      <c r="K113" s="19" t="s">
        <v>733</v>
      </c>
      <c r="L113" s="487">
        <f>($H113-J113)/FYSNSUM!D113</f>
        <v>-0.46555256933119415</v>
      </c>
      <c r="M113" s="493">
        <f>'[1]FINAL'!M113</f>
        <v>-0.46738218137932247</v>
      </c>
      <c r="N113" s="66"/>
      <c r="O113" s="19">
        <v>0.09827302994128256</v>
      </c>
      <c r="P113" s="19" t="s">
        <v>731</v>
      </c>
      <c r="Q113" s="487">
        <f>($H113-O113)/FYSNSUM!H113</f>
        <v>-0.05600896690124135</v>
      </c>
      <c r="R113" s="493">
        <f>'[1]FINAL'!R113</f>
        <v>-0.03305602875468223</v>
      </c>
      <c r="S113" s="66"/>
      <c r="T113" s="19">
        <v>0.1440090636920899</v>
      </c>
      <c r="U113" s="19" t="s">
        <v>733</v>
      </c>
      <c r="V113" s="487">
        <f>($H113-T113)/FYSNSUM!L113</f>
        <v>-0.17775324514825375</v>
      </c>
      <c r="W113" s="493">
        <f>'[1]FINAL'!W113</f>
        <v>-0.1583131176088061</v>
      </c>
      <c r="Y113" s="20"/>
      <c r="Z113" s="20"/>
      <c r="AA113" s="20"/>
      <c r="AB113" s="20"/>
      <c r="AC113" s="20"/>
      <c r="AD113" s="20"/>
      <c r="AE113" s="20"/>
      <c r="AF113" s="20"/>
    </row>
    <row r="114" spans="1:32" ht="16.5" customHeight="1">
      <c r="A114" s="13"/>
      <c r="B114" s="524" t="s">
        <v>251</v>
      </c>
      <c r="C114" s="522" t="s">
        <v>470</v>
      </c>
      <c r="D114" s="512" t="s">
        <v>414</v>
      </c>
      <c r="E114" s="512" t="s">
        <v>265</v>
      </c>
      <c r="F114" s="14" t="s">
        <v>235</v>
      </c>
      <c r="G114" s="14"/>
      <c r="H114" s="482">
        <v>0.1053</v>
      </c>
      <c r="I114" s="491">
        <f>'[1]FINAL'!G114</f>
        <v>0.10161402220596553</v>
      </c>
      <c r="J114" s="15">
        <v>0.02967770737124796</v>
      </c>
      <c r="K114" s="15" t="s">
        <v>732</v>
      </c>
      <c r="L114" s="489">
        <f>($H114-J114)/FYSNSUM!D114</f>
        <v>0.44555290867295316</v>
      </c>
      <c r="M114" s="492">
        <f>'[1]FINAL'!M114</f>
        <v>0.4075721773987303</v>
      </c>
      <c r="N114" s="66"/>
      <c r="O114" s="15">
        <v>0.042263731317137655</v>
      </c>
      <c r="P114" s="15" t="s">
        <v>732</v>
      </c>
      <c r="Q114" s="490">
        <f>($H114-O114)/FYSNSUM!H114</f>
        <v>0.31331493894726886</v>
      </c>
      <c r="R114" s="492">
        <f>'[1]FINAL'!R114</f>
        <v>0.29476002607248064</v>
      </c>
      <c r="S114" s="66"/>
      <c r="T114" s="110">
        <v>0.041195840914349476</v>
      </c>
      <c r="U114" s="16" t="s">
        <v>732</v>
      </c>
      <c r="V114" s="490">
        <f>($H114-T114)/FYSNSUM!L114</f>
        <v>0.32254766102254256</v>
      </c>
      <c r="W114" s="492">
        <f>'[1]FINAL'!W114</f>
        <v>0.30393386592376576</v>
      </c>
      <c r="Y114" s="17"/>
      <c r="Z114" s="17"/>
      <c r="AA114" s="17"/>
      <c r="AB114" s="17"/>
      <c r="AC114" s="17"/>
      <c r="AD114" s="17"/>
      <c r="AE114" s="17"/>
      <c r="AF114" s="17"/>
    </row>
    <row r="115" spans="1:32" ht="16.5" customHeight="1">
      <c r="A115" s="13"/>
      <c r="B115" s="524"/>
      <c r="C115" s="525"/>
      <c r="D115" s="526"/>
      <c r="E115" s="513"/>
      <c r="F115" s="18" t="s">
        <v>236</v>
      </c>
      <c r="G115" s="18"/>
      <c r="H115" s="481">
        <v>0.0918</v>
      </c>
      <c r="I115" s="343">
        <f>'[1]FINAL'!G115</f>
        <v>0.12850077354593017</v>
      </c>
      <c r="J115" s="19">
        <v>0.22628637512448238</v>
      </c>
      <c r="K115" s="19" t="s">
        <v>733</v>
      </c>
      <c r="L115" s="487">
        <f>($H115-J115)/FYSNSUM!D115</f>
        <v>-0.3213426446102229</v>
      </c>
      <c r="M115" s="493">
        <f>'[1]FINAL'!M115</f>
        <v>-0.23869716683212402</v>
      </c>
      <c r="N115" s="66"/>
      <c r="O115" s="19">
        <v>0.14199715395962434</v>
      </c>
      <c r="P115" s="19" t="s">
        <v>731</v>
      </c>
      <c r="Q115" s="487">
        <f>($H115-O115)/FYSNSUM!H115</f>
        <v>-0.1438111773032357</v>
      </c>
      <c r="R115" s="493">
        <f>'[1]FINAL'!R115</f>
        <v>-0.03867111023357866</v>
      </c>
      <c r="S115" s="66"/>
      <c r="T115" s="19">
        <v>0.1673605217749468</v>
      </c>
      <c r="U115" s="19" t="s">
        <v>732</v>
      </c>
      <c r="V115" s="487">
        <f>($H115-T115)/FYSNSUM!L115</f>
        <v>-0.20241342104454618</v>
      </c>
      <c r="W115" s="493">
        <f>'[1]FINAL'!W115</f>
        <v>-0.10410777593566435</v>
      </c>
      <c r="Y115" s="20"/>
      <c r="Z115" s="20"/>
      <c r="AA115" s="20"/>
      <c r="AB115" s="20"/>
      <c r="AC115" s="20"/>
      <c r="AD115" s="20"/>
      <c r="AE115" s="20"/>
      <c r="AF115" s="20"/>
    </row>
    <row r="116" spans="1:32" ht="16.5" customHeight="1">
      <c r="A116" s="13"/>
      <c r="B116" s="524" t="s">
        <v>253</v>
      </c>
      <c r="C116" s="522" t="s">
        <v>547</v>
      </c>
      <c r="D116" s="512" t="s">
        <v>454</v>
      </c>
      <c r="E116" s="512" t="s">
        <v>265</v>
      </c>
      <c r="F116" s="14" t="s">
        <v>235</v>
      </c>
      <c r="G116" s="14"/>
      <c r="H116" s="482">
        <v>0</v>
      </c>
      <c r="I116" s="491">
        <f>'[1]FINAL'!G116</f>
        <v>0.05022378790474569</v>
      </c>
      <c r="J116" s="15">
        <v>0.020085853360040602</v>
      </c>
      <c r="K116" s="15" t="s">
        <v>731</v>
      </c>
      <c r="L116" s="489">
        <f>($H116-J116)/FYSNSUM!D116</f>
        <v>-0.14314427100562305</v>
      </c>
      <c r="M116" s="492">
        <f>'[1]FINAL'!M116</f>
        <v>0.2092275734795598</v>
      </c>
      <c r="N116" s="66"/>
      <c r="O116" s="15">
        <v>0.023016171539680802</v>
      </c>
      <c r="P116" s="15" t="s">
        <v>731</v>
      </c>
      <c r="Q116" s="490">
        <f>($H116-O116)/FYSNSUM!H116</f>
        <v>-0.15348656260423377</v>
      </c>
      <c r="R116" s="492">
        <f>'[1]FINAL'!R116</f>
        <v>0.18130869582730966</v>
      </c>
      <c r="S116" s="66"/>
      <c r="T116" s="110">
        <v>0.022276738953936483</v>
      </c>
      <c r="U116" s="16" t="s">
        <v>731</v>
      </c>
      <c r="V116" s="490">
        <f>($H116-T116)/FYSNSUM!L116</f>
        <v>-0.1509444563397655</v>
      </c>
      <c r="W116" s="492">
        <f>'[1]FINAL'!W116</f>
        <v>0.18932753915012088</v>
      </c>
      <c r="Y116" s="17"/>
      <c r="Z116" s="17"/>
      <c r="AA116" s="17"/>
      <c r="AB116" s="17"/>
      <c r="AC116" s="17"/>
      <c r="AD116" s="17"/>
      <c r="AE116" s="17"/>
      <c r="AF116" s="17"/>
    </row>
    <row r="117" spans="1:32" ht="16.5" customHeight="1">
      <c r="A117" s="13"/>
      <c r="B117" s="524"/>
      <c r="C117" s="525"/>
      <c r="D117" s="526"/>
      <c r="E117" s="513"/>
      <c r="F117" s="18" t="s">
        <v>236</v>
      </c>
      <c r="G117" s="18"/>
      <c r="H117" s="481">
        <v>0.0808</v>
      </c>
      <c r="I117" s="343">
        <f>'[1]FINAL'!G117</f>
        <v>0.18430549846254002</v>
      </c>
      <c r="J117" s="19">
        <v>0.5406705711039459</v>
      </c>
      <c r="K117" s="19" t="s">
        <v>733</v>
      </c>
      <c r="L117" s="487">
        <f>($H117-J117)/FYSNSUM!D117</f>
        <v>-0.9226080441786991</v>
      </c>
      <c r="M117" s="493">
        <f>'[1]FINAL'!M117</f>
        <v>-0.73186184612886</v>
      </c>
      <c r="N117" s="66"/>
      <c r="O117" s="19">
        <v>0.3090666364550805</v>
      </c>
      <c r="P117" s="19" t="s">
        <v>733</v>
      </c>
      <c r="Q117" s="487">
        <f>($H117-O117)/FYSNSUM!H117</f>
        <v>-0.4939648418464096</v>
      </c>
      <c r="R117" s="493">
        <f>'[1]FINAL'!R117</f>
        <v>-0.2701113518781959</v>
      </c>
      <c r="S117" s="66"/>
      <c r="T117" s="19">
        <v>0.32767849377190195</v>
      </c>
      <c r="U117" s="19" t="s">
        <v>733</v>
      </c>
      <c r="V117" s="487">
        <f>($H117-T117)/FYSNSUM!L117</f>
        <v>-0.5259811233651966</v>
      </c>
      <c r="W117" s="493">
        <f>'[1]FINAL'!W117</f>
        <v>-0.3055042808166726</v>
      </c>
      <c r="Y117" s="20"/>
      <c r="Z117" s="20"/>
      <c r="AA117" s="20"/>
      <c r="AB117" s="20"/>
      <c r="AC117" s="20"/>
      <c r="AD117" s="20"/>
      <c r="AE117" s="20"/>
      <c r="AF117" s="20"/>
    </row>
    <row r="118" spans="1:23" ht="24" customHeight="1">
      <c r="A118" s="1" t="s">
        <v>471</v>
      </c>
      <c r="B118" s="11" t="s">
        <v>335</v>
      </c>
      <c r="D118" s="181"/>
      <c r="E118" s="181"/>
      <c r="F118" s="7"/>
      <c r="G118" s="7"/>
      <c r="H118" s="517" t="s">
        <v>104</v>
      </c>
      <c r="I118" s="517"/>
      <c r="J118" s="517"/>
      <c r="K118" s="517"/>
      <c r="L118" s="517"/>
      <c r="M118" s="517"/>
      <c r="N118" s="517"/>
      <c r="O118" s="517"/>
      <c r="P118" s="517"/>
      <c r="Q118" s="517"/>
      <c r="R118" s="517"/>
      <c r="S118" s="517"/>
      <c r="T118" s="517"/>
      <c r="U118" s="517"/>
      <c r="V118" s="517"/>
      <c r="W118" s="517"/>
    </row>
    <row r="119" spans="1:32" s="21" customFormat="1" ht="24" customHeight="1" hidden="1">
      <c r="A119" s="1"/>
      <c r="B119" s="11"/>
      <c r="C119" s="12"/>
      <c r="D119" s="181"/>
      <c r="E119" s="181"/>
      <c r="F119" s="7"/>
      <c r="G119" s="7"/>
      <c r="H119" s="184"/>
      <c r="I119" s="184"/>
      <c r="J119" s="184"/>
      <c r="K119" s="184"/>
      <c r="L119" s="184"/>
      <c r="M119" s="184"/>
      <c r="N119" s="184"/>
      <c r="O119" s="184"/>
      <c r="P119" s="184"/>
      <c r="Q119" s="184"/>
      <c r="R119" s="184"/>
      <c r="S119" s="184"/>
      <c r="T119" s="184"/>
      <c r="U119" s="184"/>
      <c r="V119" s="184"/>
      <c r="W119" s="184"/>
      <c r="Y119" s="4"/>
      <c r="Z119" s="4"/>
      <c r="AA119" s="4"/>
      <c r="AB119" s="4"/>
      <c r="AC119" s="4"/>
      <c r="AD119" s="4"/>
      <c r="AE119" s="4"/>
      <c r="AF119" s="4"/>
    </row>
    <row r="120" spans="1:32" ht="16.5" customHeight="1">
      <c r="A120" s="13"/>
      <c r="B120" s="542" t="s">
        <v>231</v>
      </c>
      <c r="C120" s="522" t="s">
        <v>597</v>
      </c>
      <c r="D120" s="512" t="s">
        <v>480</v>
      </c>
      <c r="E120" s="512" t="s">
        <v>481</v>
      </c>
      <c r="F120" s="14" t="s">
        <v>235</v>
      </c>
      <c r="G120" s="14"/>
      <c r="H120" s="482">
        <v>5.722222</v>
      </c>
      <c r="I120" s="491">
        <f>'[1]FINAL'!G120</f>
        <v>5.517874059205851</v>
      </c>
      <c r="J120" s="110">
        <v>5.6572298899071365</v>
      </c>
      <c r="K120" s="110" t="s">
        <v>731</v>
      </c>
      <c r="L120" s="490">
        <f>($H120-J120)/FYSNSUM!D120</f>
        <v>0.04952031409209468</v>
      </c>
      <c r="M120" s="492">
        <f>'[1]FINAL'!M120</f>
        <v>-0.1059981241794437</v>
      </c>
      <c r="N120" s="66"/>
      <c r="O120" s="110">
        <v>5.458193583407663</v>
      </c>
      <c r="P120" s="110" t="s">
        <v>731</v>
      </c>
      <c r="Q120" s="489">
        <f>($H120-O120)/FYSNSUM!H120</f>
        <v>0.1901438105028787</v>
      </c>
      <c r="R120" s="492">
        <f>'[1]FINAL'!R120</f>
        <v>0.04298030437122503</v>
      </c>
      <c r="S120" s="66"/>
      <c r="T120" s="110">
        <v>5.4944709360407815</v>
      </c>
      <c r="U120" s="16" t="s">
        <v>731</v>
      </c>
      <c r="V120" s="489">
        <f>($H120-T120)/FYSNSUM!L120</f>
        <v>0.16621288538992854</v>
      </c>
      <c r="W120" s="492">
        <f>'[1]FINAL'!W120</f>
        <v>0.01707960205464094</v>
      </c>
      <c r="Y120" s="17"/>
      <c r="Z120" s="17"/>
      <c r="AA120" s="17"/>
      <c r="AB120" s="17"/>
      <c r="AC120" s="17"/>
      <c r="AD120" s="17"/>
      <c r="AE120" s="17"/>
      <c r="AF120" s="17"/>
    </row>
    <row r="121" spans="1:32" ht="16.5" customHeight="1">
      <c r="A121" s="13"/>
      <c r="B121" s="524"/>
      <c r="C121" s="525"/>
      <c r="D121" s="526"/>
      <c r="E121" s="513"/>
      <c r="F121" s="18" t="s">
        <v>236</v>
      </c>
      <c r="G121" s="18"/>
      <c r="H121" s="481">
        <v>5.78</v>
      </c>
      <c r="I121" s="343">
        <f>'[1]FINAL'!G121</f>
        <v>5.9575898371757585</v>
      </c>
      <c r="J121" s="19">
        <v>5.842283794381154</v>
      </c>
      <c r="K121" s="19" t="s">
        <v>731</v>
      </c>
      <c r="L121" s="487">
        <f>($H121-J121)/FYSNSUM!D121</f>
        <v>-0.0495510880782267</v>
      </c>
      <c r="M121" s="493">
        <f>'[1]FINAL'!M121</f>
        <v>0.09279535940321665</v>
      </c>
      <c r="N121" s="66"/>
      <c r="O121" s="19">
        <v>5.630287224417247</v>
      </c>
      <c r="P121" s="19" t="s">
        <v>733</v>
      </c>
      <c r="Q121" s="487">
        <f>($H121-O121)/FYSNSUM!H121</f>
        <v>0.11399867957251467</v>
      </c>
      <c r="R121" s="493">
        <f>'[1]FINAL'!R121</f>
        <v>0.24933244020691794</v>
      </c>
      <c r="S121" s="66"/>
      <c r="T121" s="19">
        <v>5.649435530729248</v>
      </c>
      <c r="U121" s="19" t="s">
        <v>733</v>
      </c>
      <c r="V121" s="487">
        <f>($H121-T121)/FYSNSUM!L121</f>
        <v>0.10012455008476695</v>
      </c>
      <c r="W121" s="493">
        <f>'[1]FINAL'!W121</f>
        <v>0.23633844998461884</v>
      </c>
      <c r="Y121" s="20"/>
      <c r="Z121" s="20"/>
      <c r="AA121" s="20"/>
      <c r="AB121" s="20"/>
      <c r="AC121" s="20"/>
      <c r="AD121" s="20"/>
      <c r="AE121" s="20"/>
      <c r="AF121" s="20"/>
    </row>
    <row r="122" spans="1:23" ht="15" customHeight="1">
      <c r="A122" s="13"/>
      <c r="B122" s="12"/>
      <c r="C122" s="23"/>
      <c r="D122" s="24"/>
      <c r="E122" s="24"/>
      <c r="F122" s="7"/>
      <c r="G122" s="7"/>
      <c r="H122" s="517" t="s">
        <v>105</v>
      </c>
      <c r="I122" s="517"/>
      <c r="J122" s="517"/>
      <c r="K122" s="517"/>
      <c r="L122" s="517"/>
      <c r="M122" s="517"/>
      <c r="N122" s="517"/>
      <c r="O122" s="517"/>
      <c r="P122" s="517"/>
      <c r="Q122" s="517"/>
      <c r="R122" s="517"/>
      <c r="S122" s="517"/>
      <c r="T122" s="517"/>
      <c r="U122" s="517"/>
      <c r="V122" s="517"/>
      <c r="W122" s="517"/>
    </row>
    <row r="123" spans="2:32" ht="16.5" customHeight="1">
      <c r="B123" s="524" t="s">
        <v>237</v>
      </c>
      <c r="C123" s="522" t="s">
        <v>598</v>
      </c>
      <c r="D123" s="512" t="s">
        <v>482</v>
      </c>
      <c r="E123" s="512" t="s">
        <v>481</v>
      </c>
      <c r="F123" s="14" t="s">
        <v>235</v>
      </c>
      <c r="G123" s="14"/>
      <c r="H123" s="482">
        <v>5.388889</v>
      </c>
      <c r="I123" s="491">
        <f>'[1]FINAL'!G123</f>
        <v>5.327680559712458</v>
      </c>
      <c r="J123" s="15">
        <v>5.580519063271352</v>
      </c>
      <c r="K123" s="15" t="s">
        <v>732</v>
      </c>
      <c r="L123" s="489">
        <f>($H123-J123)/FYSNSUM!D123</f>
        <v>-0.15988390716035475</v>
      </c>
      <c r="M123" s="492">
        <f>'[1]FINAL'!M123</f>
        <v>-0.21015669750949742</v>
      </c>
      <c r="N123" s="66"/>
      <c r="O123" s="15">
        <v>5.262252537127636</v>
      </c>
      <c r="P123" s="15" t="s">
        <v>731</v>
      </c>
      <c r="Q123" s="489">
        <f>($H123-O123)/FYSNSUM!H123</f>
        <v>0.09539464254390156</v>
      </c>
      <c r="R123" s="492">
        <f>'[1]FINAL'!R123</f>
        <v>0.04928704716606546</v>
      </c>
      <c r="S123" s="66"/>
      <c r="T123" s="110">
        <v>5.26958403784287</v>
      </c>
      <c r="U123" s="16" t="s">
        <v>731</v>
      </c>
      <c r="V123" s="489">
        <f>($H123-T123)/FYSNSUM!L123</f>
        <v>0.09031382253743664</v>
      </c>
      <c r="W123" s="492">
        <f>'[1]FINAL'!W123</f>
        <v>0.04397908356277525</v>
      </c>
      <c r="Y123" s="17"/>
      <c r="Z123" s="17"/>
      <c r="AA123" s="17"/>
      <c r="AB123" s="17"/>
      <c r="AC123" s="17"/>
      <c r="AD123" s="17"/>
      <c r="AE123" s="17"/>
      <c r="AF123" s="17"/>
    </row>
    <row r="124" spans="2:32" ht="16.5" customHeight="1">
      <c r="B124" s="524"/>
      <c r="C124" s="525"/>
      <c r="D124" s="526"/>
      <c r="E124" s="513"/>
      <c r="F124" s="18" t="s">
        <v>236</v>
      </c>
      <c r="G124" s="18"/>
      <c r="H124" s="481">
        <v>5.2</v>
      </c>
      <c r="I124" s="343">
        <f>'[1]FINAL'!G124</f>
        <v>5.445945599223449</v>
      </c>
      <c r="J124" s="19">
        <v>5.830399180387589</v>
      </c>
      <c r="K124" s="19" t="s">
        <v>733</v>
      </c>
      <c r="L124" s="487">
        <f>($H124-J124)/FYSNSUM!D124</f>
        <v>-0.5246609650471488</v>
      </c>
      <c r="M124" s="493">
        <f>'[1]FINAL'!M124</f>
        <v>-0.3121487837752969</v>
      </c>
      <c r="N124" s="66"/>
      <c r="O124" s="19">
        <v>5.503704207595741</v>
      </c>
      <c r="P124" s="19" t="s">
        <v>731</v>
      </c>
      <c r="Q124" s="487">
        <f>($H124-O124)/FYSNSUM!H124</f>
        <v>-0.22907095180973622</v>
      </c>
      <c r="R124" s="493">
        <f>'[1]FINAL'!R124</f>
        <v>-0.04355209714710889</v>
      </c>
      <c r="S124" s="66"/>
      <c r="T124" s="19">
        <v>5.488335189905346</v>
      </c>
      <c r="U124" s="19" t="s">
        <v>731</v>
      </c>
      <c r="V124" s="487">
        <f>($H124-T124)/FYSNSUM!L124</f>
        <v>-0.21847931358301767</v>
      </c>
      <c r="W124" s="493">
        <f>'[1]FINAL'!W124</f>
        <v>-0.032116943326079846</v>
      </c>
      <c r="Y124" s="20"/>
      <c r="Z124" s="20"/>
      <c r="AA124" s="20"/>
      <c r="AB124" s="20"/>
      <c r="AC124" s="20"/>
      <c r="AD124" s="20"/>
      <c r="AE124" s="20"/>
      <c r="AF124" s="20"/>
    </row>
    <row r="125" spans="2:23" ht="15" customHeight="1">
      <c r="B125" s="25"/>
      <c r="C125" s="23"/>
      <c r="D125" s="24"/>
      <c r="E125" s="24"/>
      <c r="F125" s="7"/>
      <c r="G125" s="7"/>
      <c r="H125" s="517" t="s">
        <v>106</v>
      </c>
      <c r="I125" s="517"/>
      <c r="J125" s="517"/>
      <c r="K125" s="517"/>
      <c r="L125" s="517"/>
      <c r="M125" s="517"/>
      <c r="N125" s="517"/>
      <c r="O125" s="517"/>
      <c r="P125" s="517"/>
      <c r="Q125" s="517"/>
      <c r="R125" s="517"/>
      <c r="S125" s="517"/>
      <c r="T125" s="517"/>
      <c r="U125" s="517"/>
      <c r="V125" s="517"/>
      <c r="W125" s="517"/>
    </row>
    <row r="126" spans="1:32" ht="16.5" customHeight="1">
      <c r="A126" s="13"/>
      <c r="B126" s="524" t="s">
        <v>240</v>
      </c>
      <c r="C126" s="522" t="s">
        <v>599</v>
      </c>
      <c r="D126" s="512" t="s">
        <v>483</v>
      </c>
      <c r="E126" s="512" t="s">
        <v>481</v>
      </c>
      <c r="F126" s="14" t="s">
        <v>235</v>
      </c>
      <c r="G126" s="14"/>
      <c r="H126" s="482">
        <v>4.894737</v>
      </c>
      <c r="I126" s="491">
        <f>'[1]FINAL'!G126</f>
        <v>4.897414745966669</v>
      </c>
      <c r="J126" s="15">
        <v>5.166709958454566</v>
      </c>
      <c r="K126" s="15" t="s">
        <v>731</v>
      </c>
      <c r="L126" s="489">
        <f>($H126-J126)/FYSNSUM!D126</f>
        <v>-0.18831477301459562</v>
      </c>
      <c r="M126" s="492">
        <f>'[1]FINAL'!M126</f>
        <v>-0.18554897632291154</v>
      </c>
      <c r="N126" s="66"/>
      <c r="O126" s="15">
        <v>4.809359128979304</v>
      </c>
      <c r="P126" s="15" t="s">
        <v>731</v>
      </c>
      <c r="Q126" s="489">
        <f>($H126-O126)/FYSNSUM!H126</f>
        <v>0.055245592345401516</v>
      </c>
      <c r="R126" s="492">
        <f>'[1]FINAL'!R126</f>
        <v>0.056974464741543385</v>
      </c>
      <c r="S126" s="66"/>
      <c r="T126" s="110">
        <v>4.816634035357718</v>
      </c>
      <c r="U126" s="16" t="s">
        <v>731</v>
      </c>
      <c r="V126" s="489">
        <f>($H126-T126)/FYSNSUM!L126</f>
        <v>0.05098392323721442</v>
      </c>
      <c r="W126" s="492">
        <f>'[1]FINAL'!W126</f>
        <v>0.05273078260940571</v>
      </c>
      <c r="Y126" s="17"/>
      <c r="Z126" s="17"/>
      <c r="AA126" s="17"/>
      <c r="AB126" s="17"/>
      <c r="AC126" s="17"/>
      <c r="AD126" s="17"/>
      <c r="AE126" s="17"/>
      <c r="AF126" s="17"/>
    </row>
    <row r="127" spans="1:32" ht="16.5" customHeight="1">
      <c r="A127" s="13"/>
      <c r="B127" s="524"/>
      <c r="C127" s="525"/>
      <c r="D127" s="526"/>
      <c r="E127" s="513"/>
      <c r="F127" s="18" t="s">
        <v>236</v>
      </c>
      <c r="G127" s="18"/>
      <c r="H127" s="481">
        <v>4.62</v>
      </c>
      <c r="I127" s="343">
        <f>'[1]FINAL'!G127</f>
        <v>4.962735653754236</v>
      </c>
      <c r="J127" s="19">
        <v>4.973646804060128</v>
      </c>
      <c r="K127" s="19" t="s">
        <v>731</v>
      </c>
      <c r="L127" s="487">
        <f>($H127-J127)/FYSNSUM!D127</f>
        <v>-0.22469037983073167</v>
      </c>
      <c r="M127" s="493">
        <f>'[1]FINAL'!M127</f>
        <v>-0.006900741434264992</v>
      </c>
      <c r="N127" s="66"/>
      <c r="O127" s="19">
        <v>4.693792967063033</v>
      </c>
      <c r="P127" s="19" t="s">
        <v>734</v>
      </c>
      <c r="Q127" s="487">
        <f>($H127-O127)/FYSNSUM!H127</f>
        <v>-0.04422631699797061</v>
      </c>
      <c r="R127" s="493">
        <f>'[1]FINAL'!R127</f>
        <v>0.1611961678260977</v>
      </c>
      <c r="S127" s="66"/>
      <c r="T127" s="19">
        <v>4.69407579967997</v>
      </c>
      <c r="U127" s="19" t="s">
        <v>734</v>
      </c>
      <c r="V127" s="487">
        <f>($H127-T127)/FYSNSUM!L127</f>
        <v>-0.044597750003848684</v>
      </c>
      <c r="W127" s="493">
        <f>'[1]FINAL'!W127</f>
        <v>0.16175055396177823</v>
      </c>
      <c r="Y127" s="20"/>
      <c r="Z127" s="20"/>
      <c r="AA127" s="20"/>
      <c r="AB127" s="20"/>
      <c r="AC127" s="20"/>
      <c r="AD127" s="20"/>
      <c r="AE127" s="20"/>
      <c r="AF127" s="20"/>
    </row>
    <row r="128" spans="1:23" ht="34.5" customHeight="1">
      <c r="A128" s="1" t="s">
        <v>484</v>
      </c>
      <c r="B128" s="11" t="s">
        <v>485</v>
      </c>
      <c r="D128" s="181"/>
      <c r="E128" s="181"/>
      <c r="H128" s="517" t="s">
        <v>109</v>
      </c>
      <c r="I128" s="517"/>
      <c r="J128" s="517"/>
      <c r="K128" s="517"/>
      <c r="L128" s="517"/>
      <c r="M128" s="517"/>
      <c r="N128" s="517"/>
      <c r="O128" s="517"/>
      <c r="P128" s="517"/>
      <c r="Q128" s="517"/>
      <c r="R128" s="517"/>
      <c r="S128" s="517"/>
      <c r="T128" s="517"/>
      <c r="U128" s="517"/>
      <c r="V128" s="517"/>
      <c r="W128" s="517"/>
    </row>
    <row r="129" spans="1:32" s="21" customFormat="1" ht="34.5" customHeight="1" hidden="1">
      <c r="A129" s="1"/>
      <c r="B129" s="11"/>
      <c r="C129" s="12"/>
      <c r="D129" s="181"/>
      <c r="E129" s="181"/>
      <c r="F129" s="8"/>
      <c r="G129" s="8"/>
      <c r="H129" s="185"/>
      <c r="I129" s="185"/>
      <c r="J129" s="185"/>
      <c r="K129" s="185"/>
      <c r="L129" s="185"/>
      <c r="M129" s="185"/>
      <c r="N129" s="185"/>
      <c r="O129" s="185"/>
      <c r="P129" s="185"/>
      <c r="Q129" s="185"/>
      <c r="R129" s="185"/>
      <c r="S129" s="185"/>
      <c r="T129" s="185"/>
      <c r="U129" s="185"/>
      <c r="V129" s="185"/>
      <c r="W129" s="185"/>
      <c r="Y129" s="4"/>
      <c r="Z129" s="4"/>
      <c r="AA129" s="4"/>
      <c r="AB129" s="4"/>
      <c r="AC129" s="4"/>
      <c r="AD129" s="4"/>
      <c r="AE129" s="4"/>
      <c r="AF129" s="4"/>
    </row>
    <row r="130" spans="1:32" ht="24" customHeight="1">
      <c r="A130" s="13"/>
      <c r="B130" s="542" t="s">
        <v>231</v>
      </c>
      <c r="C130" s="522" t="s">
        <v>447</v>
      </c>
      <c r="D130" s="512" t="s">
        <v>486</v>
      </c>
      <c r="E130" s="512" t="s">
        <v>297</v>
      </c>
      <c r="F130" s="14" t="s">
        <v>235</v>
      </c>
      <c r="G130" s="14"/>
      <c r="H130" s="482">
        <v>3.777778</v>
      </c>
      <c r="I130" s="491">
        <f>'[1]FINAL'!G130</f>
        <v>4.1663736847253485</v>
      </c>
      <c r="J130" s="110">
        <v>4.5368621591765415</v>
      </c>
      <c r="K130" s="110" t="s">
        <v>732</v>
      </c>
      <c r="L130" s="490">
        <f>($H130-J130)/FYSNSUM!D130</f>
        <v>-0.4575164035992455</v>
      </c>
      <c r="M130" s="492">
        <f>'[1]FINAL'!M130</f>
        <v>-0.22298188691102466</v>
      </c>
      <c r="N130" s="66"/>
      <c r="O130" s="110">
        <v>4.004171664727849</v>
      </c>
      <c r="P130" s="110" t="s">
        <v>731</v>
      </c>
      <c r="Q130" s="490">
        <f>($H130-O130)/FYSNSUM!H130</f>
        <v>-0.1426373684796898</v>
      </c>
      <c r="R130" s="492">
        <f>'[1]FINAL'!R130</f>
        <v>0.10218287398890938</v>
      </c>
      <c r="S130" s="66"/>
      <c r="T130" s="110">
        <v>4.20829126277655</v>
      </c>
      <c r="U130" s="16" t="s">
        <v>731</v>
      </c>
      <c r="V130" s="490">
        <f>($H130-T130)/FYSNSUM!L130</f>
        <v>-0.2621302015236583</v>
      </c>
      <c r="W130" s="492">
        <f>'[1]FINAL'!W130</f>
        <v>-0.025522285567734632</v>
      </c>
      <c r="Y130" s="17"/>
      <c r="Z130" s="17"/>
      <c r="AA130" s="17"/>
      <c r="AB130" s="17"/>
      <c r="AC130" s="17"/>
      <c r="AD130" s="17"/>
      <c r="AE130" s="17"/>
      <c r="AF130" s="17"/>
    </row>
    <row r="131" spans="1:32" ht="16.5" customHeight="1">
      <c r="A131" s="13"/>
      <c r="B131" s="524"/>
      <c r="C131" s="525"/>
      <c r="D131" s="526"/>
      <c r="E131" s="513"/>
      <c r="F131" s="18" t="s">
        <v>236</v>
      </c>
      <c r="G131" s="18"/>
      <c r="H131" s="481">
        <v>4.72</v>
      </c>
      <c r="I131" s="343">
        <f>'[1]FINAL'!G131</f>
        <v>4.425690941167234</v>
      </c>
      <c r="J131" s="19">
        <v>4.562911080166646</v>
      </c>
      <c r="K131" s="19" t="s">
        <v>731</v>
      </c>
      <c r="L131" s="487">
        <f>($H131-J131)/FYSNSUM!D131</f>
        <v>0.08936920280644664</v>
      </c>
      <c r="M131" s="493">
        <f>'[1]FINAL'!M131</f>
        <v>-0.07835855484356058</v>
      </c>
      <c r="N131" s="66"/>
      <c r="O131" s="19">
        <v>4.151643771758103</v>
      </c>
      <c r="P131" s="19" t="s">
        <v>734</v>
      </c>
      <c r="Q131" s="487">
        <f>($H131-O131)/FYSNSUM!H131</f>
        <v>0.32894521317357184</v>
      </c>
      <c r="R131" s="493">
        <f>'[1]FINAL'!R131</f>
        <v>0.1586171531240782</v>
      </c>
      <c r="S131" s="66"/>
      <c r="T131" s="19">
        <v>4.290837601641574</v>
      </c>
      <c r="U131" s="19" t="s">
        <v>731</v>
      </c>
      <c r="V131" s="487">
        <f>($H131-T131)/FYSNSUM!L131</f>
        <v>0.24310739933605227</v>
      </c>
      <c r="W131" s="493">
        <f>'[1]FINAL'!W131</f>
        <v>0.07639283195619372</v>
      </c>
      <c r="Y131" s="20"/>
      <c r="Z131" s="20"/>
      <c r="AA131" s="20"/>
      <c r="AB131" s="20"/>
      <c r="AC131" s="20"/>
      <c r="AD131" s="20"/>
      <c r="AE131" s="20"/>
      <c r="AF131" s="20"/>
    </row>
    <row r="132" spans="1:32" ht="16.5" customHeight="1">
      <c r="A132" s="13"/>
      <c r="B132" s="524" t="s">
        <v>237</v>
      </c>
      <c r="C132" s="522" t="s">
        <v>600</v>
      </c>
      <c r="D132" s="512" t="s">
        <v>487</v>
      </c>
      <c r="E132" s="512"/>
      <c r="F132" s="14" t="s">
        <v>235</v>
      </c>
      <c r="G132" s="14"/>
      <c r="H132" s="482">
        <v>1.210526</v>
      </c>
      <c r="I132" s="491">
        <f>'[1]FINAL'!G132</f>
        <v>1.5065886481395563</v>
      </c>
      <c r="J132" s="15">
        <v>1.8442577662842052</v>
      </c>
      <c r="K132" s="15" t="s">
        <v>734</v>
      </c>
      <c r="L132" s="489">
        <f>($H132-J132)/FYSNSUM!D132</f>
        <v>-0.5066205825951596</v>
      </c>
      <c r="M132" s="492">
        <f>'[1]FINAL'!M132</f>
        <v>-0.271466136190882</v>
      </c>
      <c r="N132" s="66"/>
      <c r="O132" s="15">
        <v>1.5076045576472266</v>
      </c>
      <c r="P132" s="15" t="s">
        <v>731</v>
      </c>
      <c r="Q132" s="489">
        <f>($H132-O132)/FYSNSUM!H132</f>
        <v>-0.2435801710822009</v>
      </c>
      <c r="R132" s="492">
        <f>'[1]FINAL'!R132</f>
        <v>-0.0008331019635265471</v>
      </c>
      <c r="S132" s="66"/>
      <c r="T132" s="110">
        <v>1.523447425511049</v>
      </c>
      <c r="U132" s="16" t="s">
        <v>731</v>
      </c>
      <c r="V132" s="489">
        <f>($H132-T132)/FYSNSUM!L132</f>
        <v>-0.25516369550476564</v>
      </c>
      <c r="W132" s="492">
        <f>'[1]FINAL'!W132</f>
        <v>-0.013747684520548555</v>
      </c>
      <c r="Y132" s="17"/>
      <c r="Z132" s="17"/>
      <c r="AA132" s="17"/>
      <c r="AB132" s="17"/>
      <c r="AC132" s="17"/>
      <c r="AD132" s="17"/>
      <c r="AE132" s="17"/>
      <c r="AF132" s="17"/>
    </row>
    <row r="133" spans="1:32" ht="16.5" customHeight="1">
      <c r="A133" s="13"/>
      <c r="B133" s="524"/>
      <c r="C133" s="525"/>
      <c r="D133" s="526"/>
      <c r="E133" s="513"/>
      <c r="F133" s="18" t="s">
        <v>236</v>
      </c>
      <c r="G133" s="18"/>
      <c r="H133" s="481">
        <v>1.22</v>
      </c>
      <c r="I133" s="343">
        <f>'[1]FINAL'!G133</f>
        <v>1.24976662895512</v>
      </c>
      <c r="J133" s="19">
        <v>2.012079189734823</v>
      </c>
      <c r="K133" s="19" t="s">
        <v>733</v>
      </c>
      <c r="L133" s="487">
        <f>($H133-J133)/FYSNSUM!D133</f>
        <v>-0.5634146436939234</v>
      </c>
      <c r="M133" s="493">
        <f>'[1]FINAL'!M133</f>
        <v>-0.5605870708845765</v>
      </c>
      <c r="N133" s="66"/>
      <c r="O133" s="19">
        <v>1.6990805422697686</v>
      </c>
      <c r="P133" s="19" t="s">
        <v>733</v>
      </c>
      <c r="Q133" s="487">
        <f>($H133-O133)/FYSNSUM!H133</f>
        <v>-0.32047999622867995</v>
      </c>
      <c r="R133" s="493">
        <f>'[1]FINAL'!R133</f>
        <v>-0.30086765440300967</v>
      </c>
      <c r="S133" s="66"/>
      <c r="T133" s="19">
        <v>1.841551208775787</v>
      </c>
      <c r="U133" s="19" t="s">
        <v>733</v>
      </c>
      <c r="V133" s="487">
        <f>($H133-T133)/FYSNSUM!L133</f>
        <v>-0.38959696330175914</v>
      </c>
      <c r="W133" s="493">
        <f>'[1]FINAL'!W133</f>
        <v>-0.3710508442207989</v>
      </c>
      <c r="Y133" s="20"/>
      <c r="Z133" s="20"/>
      <c r="AA133" s="20"/>
      <c r="AB133" s="20"/>
      <c r="AC133" s="20"/>
      <c r="AD133" s="20"/>
      <c r="AE133" s="20"/>
      <c r="AF133" s="20"/>
    </row>
    <row r="134" spans="1:32" ht="16.5" customHeight="1">
      <c r="A134" s="13"/>
      <c r="B134" s="524" t="s">
        <v>240</v>
      </c>
      <c r="C134" s="522" t="s">
        <v>601</v>
      </c>
      <c r="D134" s="512" t="s">
        <v>488</v>
      </c>
      <c r="E134" s="512"/>
      <c r="F134" s="14" t="s">
        <v>235</v>
      </c>
      <c r="G134" s="14"/>
      <c r="H134" s="482">
        <v>3.473684</v>
      </c>
      <c r="I134" s="491">
        <f>'[1]FINAL'!G134</f>
        <v>3.019388391128737</v>
      </c>
      <c r="J134" s="15">
        <v>1.8726086043021661</v>
      </c>
      <c r="K134" s="15" t="s">
        <v>733</v>
      </c>
      <c r="L134" s="489">
        <f>($H134-J134)/FYSNSUM!D134</f>
        <v>0.8732647013513424</v>
      </c>
      <c r="M134" s="492">
        <f>'[1]FINAL'!M134</f>
        <v>0.6113774034920607</v>
      </c>
      <c r="N134" s="66"/>
      <c r="O134" s="15">
        <v>2.496886334282863</v>
      </c>
      <c r="P134" s="15" t="s">
        <v>731</v>
      </c>
      <c r="Q134" s="490">
        <f>($H134-O134)/FYSNSUM!H134</f>
        <v>0.4249247175871791</v>
      </c>
      <c r="R134" s="492">
        <f>'[1]FINAL'!R134</f>
        <v>0.2272351833470249</v>
      </c>
      <c r="S134" s="66"/>
      <c r="T134" s="110">
        <v>2.261676019169483</v>
      </c>
      <c r="U134" s="16" t="s">
        <v>734</v>
      </c>
      <c r="V134" s="490">
        <f>($H134-T134)/FYSNSUM!L134</f>
        <v>0.5543591923295472</v>
      </c>
      <c r="W134" s="492">
        <f>'[1]FINAL'!W134</f>
        <v>0.3465351339642538</v>
      </c>
      <c r="Y134" s="17"/>
      <c r="Z134" s="17"/>
      <c r="AA134" s="17"/>
      <c r="AB134" s="17"/>
      <c r="AC134" s="17"/>
      <c r="AD134" s="17"/>
      <c r="AE134" s="17"/>
      <c r="AF134" s="17"/>
    </row>
    <row r="135" spans="1:32" ht="16.5" customHeight="1">
      <c r="A135" s="13"/>
      <c r="B135" s="524"/>
      <c r="C135" s="525"/>
      <c r="D135" s="526"/>
      <c r="E135" s="513"/>
      <c r="F135" s="18" t="s">
        <v>236</v>
      </c>
      <c r="G135" s="18"/>
      <c r="H135" s="481">
        <v>4.908163</v>
      </c>
      <c r="I135" s="343">
        <f>'[1]FINAL'!G135</f>
        <v>5.187824382270337</v>
      </c>
      <c r="J135" s="19">
        <v>3.05566724178267</v>
      </c>
      <c r="K135" s="19" t="s">
        <v>733</v>
      </c>
      <c r="L135" s="487">
        <f>($H135-J135)/FYSNSUM!D135</f>
        <v>0.7159373224828355</v>
      </c>
      <c r="M135" s="493">
        <f>'[1]FINAL'!M135</f>
        <v>0.8045149170089314</v>
      </c>
      <c r="N135" s="66"/>
      <c r="O135" s="19">
        <v>4.091878019318578</v>
      </c>
      <c r="P135" s="19" t="s">
        <v>733</v>
      </c>
      <c r="Q135" s="487">
        <f>($H135-O135)/FYSNSUM!H135</f>
        <v>0.285428624040368</v>
      </c>
      <c r="R135" s="493">
        <f>'[1]FINAL'!R135</f>
        <v>0.383115299683459</v>
      </c>
      <c r="S135" s="66"/>
      <c r="T135" s="19">
        <v>3.616940757416009</v>
      </c>
      <c r="U135" s="19" t="s">
        <v>733</v>
      </c>
      <c r="V135" s="487">
        <f>($H135-T135)/FYSNSUM!L135</f>
        <v>0.45830995216584547</v>
      </c>
      <c r="W135" s="493">
        <f>'[1]FINAL'!W135</f>
        <v>0.5575230761752968</v>
      </c>
      <c r="Y135" s="20"/>
      <c r="Z135" s="20"/>
      <c r="AA135" s="20"/>
      <c r="AB135" s="20"/>
      <c r="AC135" s="20"/>
      <c r="AD135" s="20"/>
      <c r="AE135" s="20"/>
      <c r="AF135" s="20"/>
    </row>
    <row r="136" spans="1:32" ht="36" customHeight="1">
      <c r="A136" s="13"/>
      <c r="B136" s="524" t="s">
        <v>243</v>
      </c>
      <c r="C136" s="522" t="s">
        <v>460</v>
      </c>
      <c r="D136" s="154" t="s">
        <v>379</v>
      </c>
      <c r="E136" s="154" t="s">
        <v>265</v>
      </c>
      <c r="F136" s="14" t="s">
        <v>235</v>
      </c>
      <c r="G136" s="14"/>
      <c r="H136" s="482">
        <v>1.736842</v>
      </c>
      <c r="I136" s="491">
        <f>'[1]FINAL'!G136</f>
        <v>2.4348754897895883</v>
      </c>
      <c r="J136" s="15">
        <v>2.286595103970541</v>
      </c>
      <c r="K136" s="15" t="s">
        <v>731</v>
      </c>
      <c r="L136" s="489">
        <f>($H136-J136)/FYSNSUM!D136</f>
        <v>-0.39338331383590425</v>
      </c>
      <c r="M136" s="492">
        <f>'[1]FINAL'!M136</f>
        <v>0.10505645265165238</v>
      </c>
      <c r="N136" s="66"/>
      <c r="O136" s="15">
        <v>2.2005978234160266</v>
      </c>
      <c r="P136" s="15" t="s">
        <v>731</v>
      </c>
      <c r="Q136" s="490">
        <f>($H136-O136)/FYSNSUM!H136</f>
        <v>-0.29414680481232613</v>
      </c>
      <c r="R136" s="492">
        <f>'[1]FINAL'!R136</f>
        <v>0.14857555510006987</v>
      </c>
      <c r="S136" s="66"/>
      <c r="T136" s="110">
        <v>2.29421793920647</v>
      </c>
      <c r="U136" s="16" t="s">
        <v>731</v>
      </c>
      <c r="V136" s="490">
        <f>($H136-T136)/FYSNSUM!L136</f>
        <v>-0.35160962754135217</v>
      </c>
      <c r="W136" s="492">
        <f>'[1]FINAL'!W136</f>
        <v>0.08872805903082441</v>
      </c>
      <c r="Y136" s="17"/>
      <c r="Z136" s="17"/>
      <c r="AA136" s="17"/>
      <c r="AB136" s="17"/>
      <c r="AC136" s="17"/>
      <c r="AD136" s="17"/>
      <c r="AE136" s="17"/>
      <c r="AF136" s="17"/>
    </row>
    <row r="137" spans="1:32" ht="16.5" customHeight="1">
      <c r="A137" s="13"/>
      <c r="B137" s="524"/>
      <c r="C137" s="525"/>
      <c r="D137" s="155"/>
      <c r="E137" s="156"/>
      <c r="F137" s="18" t="s">
        <v>236</v>
      </c>
      <c r="G137" s="18"/>
      <c r="H137" s="481">
        <v>1.48</v>
      </c>
      <c r="I137" s="343">
        <f>'[1]FINAL'!G137</f>
        <v>1.7291088723040944</v>
      </c>
      <c r="J137" s="19">
        <v>2.3541752242365357</v>
      </c>
      <c r="K137" s="19" t="s">
        <v>733</v>
      </c>
      <c r="L137" s="487">
        <f>($H137-J137)/FYSNSUM!D137</f>
        <v>-0.5372876925593832</v>
      </c>
      <c r="M137" s="493">
        <f>'[1]FINAL'!M137</f>
        <v>-0.3902805685349962</v>
      </c>
      <c r="N137" s="66"/>
      <c r="O137" s="19">
        <v>1.9906162594337908</v>
      </c>
      <c r="P137" s="19" t="s">
        <v>734</v>
      </c>
      <c r="Q137" s="487">
        <f>($H137-O137)/FYSNSUM!H137</f>
        <v>-0.33374290106153676</v>
      </c>
      <c r="R137" s="493">
        <f>'[1]FINAL'!R137</f>
        <v>-0.17097071053163088</v>
      </c>
      <c r="S137" s="66"/>
      <c r="T137" s="19">
        <v>2.1301416526117025</v>
      </c>
      <c r="U137" s="19" t="s">
        <v>733</v>
      </c>
      <c r="V137" s="487">
        <f>($H137-T137)/FYSNSUM!L137</f>
        <v>-0.41348603624172814</v>
      </c>
      <c r="W137" s="493">
        <f>'[1]FINAL'!W137</f>
        <v>-0.25507941319266497</v>
      </c>
      <c r="Y137" s="20"/>
      <c r="Z137" s="20"/>
      <c r="AA137" s="20"/>
      <c r="AB137" s="20"/>
      <c r="AC137" s="20"/>
      <c r="AD137" s="20"/>
      <c r="AE137" s="20"/>
      <c r="AF137" s="20"/>
    </row>
    <row r="138" spans="1:32" ht="16.5" customHeight="1">
      <c r="A138" s="13"/>
      <c r="B138" s="524" t="s">
        <v>245</v>
      </c>
      <c r="C138" s="522" t="s">
        <v>327</v>
      </c>
      <c r="D138" s="512" t="s">
        <v>451</v>
      </c>
      <c r="E138" s="512"/>
      <c r="F138" s="14" t="s">
        <v>235</v>
      </c>
      <c r="G138" s="14"/>
      <c r="H138" s="482">
        <v>3.263158</v>
      </c>
      <c r="I138" s="491">
        <f>'[1]FINAL'!G138</f>
        <v>3.163138717197485</v>
      </c>
      <c r="J138" s="15">
        <v>3.40795837868815</v>
      </c>
      <c r="K138" s="15" t="s">
        <v>731</v>
      </c>
      <c r="L138" s="489">
        <f>($H138-J138)/FYSNSUM!D138</f>
        <v>-0.0960761719890541</v>
      </c>
      <c r="M138" s="492">
        <f>'[1]FINAL'!M138</f>
        <v>-0.16300520904970178</v>
      </c>
      <c r="N138" s="66"/>
      <c r="O138" s="15">
        <v>3.7868018716126475</v>
      </c>
      <c r="P138" s="15" t="s">
        <v>733</v>
      </c>
      <c r="Q138" s="489">
        <f>($H138-O138)/FYSNSUM!H138</f>
        <v>-0.3129516665051149</v>
      </c>
      <c r="R138" s="492">
        <f>'[1]FINAL'!R138</f>
        <v>-0.37280621209133824</v>
      </c>
      <c r="S138" s="66"/>
      <c r="T138" s="110">
        <v>3.7748708074703146</v>
      </c>
      <c r="U138" s="16" t="s">
        <v>733</v>
      </c>
      <c r="V138" s="489">
        <f>($H138-T138)/FYSNSUM!L138</f>
        <v>-0.31089384232789974</v>
      </c>
      <c r="W138" s="492">
        <f>'[1]FINAL'!W138</f>
        <v>-0.37168069484761246</v>
      </c>
      <c r="Y138" s="17"/>
      <c r="Z138" s="17"/>
      <c r="AA138" s="17"/>
      <c r="AB138" s="17"/>
      <c r="AC138" s="17"/>
      <c r="AD138" s="17"/>
      <c r="AE138" s="17"/>
      <c r="AF138" s="17"/>
    </row>
    <row r="139" spans="1:32" ht="16.5" customHeight="1">
      <c r="A139" s="13"/>
      <c r="B139" s="524"/>
      <c r="C139" s="525"/>
      <c r="D139" s="526"/>
      <c r="E139" s="513"/>
      <c r="F139" s="18" t="s">
        <v>236</v>
      </c>
      <c r="G139" s="18"/>
      <c r="H139" s="481">
        <v>2.626263</v>
      </c>
      <c r="I139" s="343">
        <f>'[1]FINAL'!G139</f>
        <v>2.807555267930092</v>
      </c>
      <c r="J139" s="19">
        <v>3.386551111465953</v>
      </c>
      <c r="K139" s="19" t="s">
        <v>733</v>
      </c>
      <c r="L139" s="487">
        <f>($H139-J139)/FYSNSUM!D139</f>
        <v>-0.5292008599045601</v>
      </c>
      <c r="M139" s="493">
        <f>'[1]FINAL'!M139</f>
        <v>-0.4117234835948172</v>
      </c>
      <c r="N139" s="66"/>
      <c r="O139" s="19">
        <v>3.4571242847715755</v>
      </c>
      <c r="P139" s="19" t="s">
        <v>733</v>
      </c>
      <c r="Q139" s="487">
        <f>($H139-O139)/FYSNSUM!H139</f>
        <v>-0.5384795018946563</v>
      </c>
      <c r="R139" s="493">
        <f>'[1]FINAL'!R139</f>
        <v>-0.4212939675855308</v>
      </c>
      <c r="S139" s="66"/>
      <c r="T139" s="19">
        <v>3.5288312064774443</v>
      </c>
      <c r="U139" s="19" t="s">
        <v>733</v>
      </c>
      <c r="V139" s="487">
        <f>($H139-T139)/FYSNSUM!L139</f>
        <v>-0.57891033363554</v>
      </c>
      <c r="W139" s="493">
        <f>'[1]FINAL'!W139</f>
        <v>-0.4627264292476651</v>
      </c>
      <c r="Y139" s="20"/>
      <c r="Z139" s="20"/>
      <c r="AA139" s="20"/>
      <c r="AB139" s="20"/>
      <c r="AC139" s="20"/>
      <c r="AD139" s="20"/>
      <c r="AE139" s="20"/>
      <c r="AF139" s="20"/>
    </row>
    <row r="140" spans="2:32" ht="16.5" customHeight="1">
      <c r="B140" s="524" t="s">
        <v>248</v>
      </c>
      <c r="C140" s="522" t="s">
        <v>489</v>
      </c>
      <c r="D140" s="512" t="s">
        <v>490</v>
      </c>
      <c r="E140" s="512"/>
      <c r="F140" s="14" t="s">
        <v>235</v>
      </c>
      <c r="G140" s="14"/>
      <c r="H140" s="482">
        <v>3.947368</v>
      </c>
      <c r="I140" s="491">
        <f>'[1]FINAL'!G140</f>
        <v>2.4336837943144616</v>
      </c>
      <c r="J140" s="15">
        <v>1.6865613574656038</v>
      </c>
      <c r="K140" s="15" t="s">
        <v>733</v>
      </c>
      <c r="L140" s="489">
        <f>($H140-J140)/FYSNSUM!D140</f>
        <v>1.413719880199319</v>
      </c>
      <c r="M140" s="492">
        <f>'[1]FINAL'!M140</f>
        <v>0.45945913535159744</v>
      </c>
      <c r="N140" s="66"/>
      <c r="O140" s="15">
        <v>2.0155092426710524</v>
      </c>
      <c r="P140" s="15" t="s">
        <v>731</v>
      </c>
      <c r="Q140" s="489">
        <f>($H140-O140)/FYSNSUM!H140</f>
        <v>1.0315716120553133</v>
      </c>
      <c r="R140" s="492">
        <f>'[1]FINAL'!R140</f>
        <v>0.22324057225262675</v>
      </c>
      <c r="S140" s="66"/>
      <c r="T140" s="110">
        <v>1.8857047832021399</v>
      </c>
      <c r="U140" s="16" t="s">
        <v>732</v>
      </c>
      <c r="V140" s="489">
        <f>($H140-T140)/FYSNSUM!L140</f>
        <v>1.1504104598358555</v>
      </c>
      <c r="W140" s="492">
        <f>'[1]FINAL'!W140</f>
        <v>0.3057460454918137</v>
      </c>
      <c r="Y140" s="17"/>
      <c r="Z140" s="17"/>
      <c r="AA140" s="17"/>
      <c r="AB140" s="17"/>
      <c r="AC140" s="17"/>
      <c r="AD140" s="17"/>
      <c r="AE140" s="17"/>
      <c r="AF140" s="17"/>
    </row>
    <row r="141" spans="2:32" ht="16.5" customHeight="1">
      <c r="B141" s="524"/>
      <c r="C141" s="525"/>
      <c r="D141" s="526"/>
      <c r="E141" s="513"/>
      <c r="F141" s="18" t="s">
        <v>236</v>
      </c>
      <c r="G141" s="18"/>
      <c r="H141" s="481">
        <v>5.132653</v>
      </c>
      <c r="I141" s="343">
        <f>'[1]FINAL'!G141</f>
        <v>4.4759362511392675</v>
      </c>
      <c r="J141" s="19">
        <v>2.2243428111382615</v>
      </c>
      <c r="K141" s="19" t="s">
        <v>733</v>
      </c>
      <c r="L141" s="487">
        <f>($H141-J141)/FYSNSUM!D141</f>
        <v>1.2839457946901898</v>
      </c>
      <c r="M141" s="493">
        <f>'[1]FINAL'!M141</f>
        <v>0.9554181021981959</v>
      </c>
      <c r="N141" s="66"/>
      <c r="O141" s="19">
        <v>2.8052196048220437</v>
      </c>
      <c r="P141" s="19" t="s">
        <v>733</v>
      </c>
      <c r="Q141" s="487">
        <f>($H141-O141)/FYSNSUM!H141</f>
        <v>0.9230878899919562</v>
      </c>
      <c r="R141" s="493">
        <f>'[1]FINAL'!R141</f>
        <v>0.6622173278972583</v>
      </c>
      <c r="S141" s="66"/>
      <c r="T141" s="19">
        <v>2.5020818382825287</v>
      </c>
      <c r="U141" s="19" t="s">
        <v>733</v>
      </c>
      <c r="V141" s="487">
        <f>($H141-T141)/FYSNSUM!L141</f>
        <v>1.1060042812395199</v>
      </c>
      <c r="W141" s="493">
        <f>'[1]FINAL'!W141</f>
        <v>0.8296836728272033</v>
      </c>
      <c r="Y141" s="20"/>
      <c r="Z141" s="20"/>
      <c r="AA141" s="20"/>
      <c r="AB141" s="20"/>
      <c r="AC141" s="20"/>
      <c r="AD141" s="20"/>
      <c r="AE141" s="20"/>
      <c r="AF141" s="20"/>
    </row>
    <row r="142" spans="2:32" ht="16.5" customHeight="1">
      <c r="B142" s="524" t="s">
        <v>251</v>
      </c>
      <c r="C142" s="522" t="s">
        <v>491</v>
      </c>
      <c r="D142" s="512" t="s">
        <v>492</v>
      </c>
      <c r="E142" s="512"/>
      <c r="F142" s="14" t="s">
        <v>235</v>
      </c>
      <c r="G142" s="14"/>
      <c r="H142" s="482">
        <v>2.473684</v>
      </c>
      <c r="I142" s="491">
        <f>'[1]FINAL'!G142</f>
        <v>2.377417002623398</v>
      </c>
      <c r="J142" s="15">
        <v>2.1036892089537034</v>
      </c>
      <c r="K142" s="15" t="s">
        <v>732</v>
      </c>
      <c r="L142" s="489">
        <f>($H142-J142)/FYSNSUM!D142</f>
        <v>0.33854371042916603</v>
      </c>
      <c r="M142" s="492">
        <f>'[1]FINAL'!M142</f>
        <v>0.2500083765023962</v>
      </c>
      <c r="N142" s="66"/>
      <c r="O142" s="15">
        <v>2.3583889447653568</v>
      </c>
      <c r="P142" s="15" t="s">
        <v>731</v>
      </c>
      <c r="Q142" s="489">
        <f>($H142-O142)/FYSNSUM!H142</f>
        <v>0.09611556794348583</v>
      </c>
      <c r="R142" s="492">
        <f>'[1]FINAL'!R142</f>
        <v>0.01586354484361431</v>
      </c>
      <c r="S142" s="66"/>
      <c r="T142" s="110">
        <v>2.3135365536497803</v>
      </c>
      <c r="U142" s="16" t="s">
        <v>731</v>
      </c>
      <c r="V142" s="489">
        <f>($H142-T142)/FYSNSUM!L142</f>
        <v>0.13871731590052053</v>
      </c>
      <c r="W142" s="492">
        <f>'[1]FINAL'!W142</f>
        <v>0.05533240898900328</v>
      </c>
      <c r="Y142" s="17"/>
      <c r="Z142" s="17"/>
      <c r="AA142" s="17"/>
      <c r="AB142" s="17"/>
      <c r="AC142" s="17"/>
      <c r="AD142" s="17"/>
      <c r="AE142" s="17"/>
      <c r="AF142" s="17"/>
    </row>
    <row r="143" spans="2:32" ht="16.5" customHeight="1">
      <c r="B143" s="524"/>
      <c r="C143" s="525"/>
      <c r="D143" s="526"/>
      <c r="E143" s="513"/>
      <c r="F143" s="18" t="s">
        <v>236</v>
      </c>
      <c r="G143" s="18"/>
      <c r="H143" s="481">
        <v>2.636364</v>
      </c>
      <c r="I143" s="343">
        <f>'[1]FINAL'!G143</f>
        <v>2.3936113761741193</v>
      </c>
      <c r="J143" s="19">
        <v>2.2142846870603816</v>
      </c>
      <c r="K143" s="19" t="s">
        <v>734</v>
      </c>
      <c r="L143" s="487">
        <f>($H143-J143)/FYSNSUM!D143</f>
        <v>0.42756895074027645</v>
      </c>
      <c r="M143" s="493">
        <f>'[1]FINAL'!M143</f>
        <v>0.17721745607557057</v>
      </c>
      <c r="N143" s="66"/>
      <c r="O143" s="19">
        <v>2.4552257780195834</v>
      </c>
      <c r="P143" s="19" t="s">
        <v>731</v>
      </c>
      <c r="Q143" s="487">
        <f>($H143-O143)/FYSNSUM!H143</f>
        <v>0.15497111013698336</v>
      </c>
      <c r="R143" s="493">
        <f>'[1]FINAL'!R143</f>
        <v>-0.05271185020878993</v>
      </c>
      <c r="S143" s="66"/>
      <c r="T143" s="19">
        <v>2.37053328925905</v>
      </c>
      <c r="U143" s="19" t="s">
        <v>731</v>
      </c>
      <c r="V143" s="487">
        <f>($H143-T143)/FYSNSUM!L143</f>
        <v>0.23930760889191557</v>
      </c>
      <c r="W143" s="493">
        <f>'[1]FINAL'!W143</f>
        <v>0.02077423050844251</v>
      </c>
      <c r="Y143" s="20"/>
      <c r="Z143" s="20"/>
      <c r="AA143" s="20"/>
      <c r="AB143" s="20"/>
      <c r="AC143" s="20"/>
      <c r="AD143" s="20"/>
      <c r="AE143" s="20"/>
      <c r="AF143" s="20"/>
    </row>
    <row r="144" spans="1:23" ht="24" customHeight="1">
      <c r="A144" s="1" t="s">
        <v>493</v>
      </c>
      <c r="B144" s="11" t="s">
        <v>494</v>
      </c>
      <c r="D144" s="181"/>
      <c r="E144" s="181"/>
      <c r="F144" s="186"/>
      <c r="G144" s="186"/>
      <c r="H144" s="517" t="s">
        <v>108</v>
      </c>
      <c r="I144" s="517"/>
      <c r="J144" s="517"/>
      <c r="K144" s="517"/>
      <c r="L144" s="517"/>
      <c r="M144" s="517"/>
      <c r="N144" s="517"/>
      <c r="O144" s="517"/>
      <c r="P144" s="517"/>
      <c r="Q144" s="517"/>
      <c r="R144" s="517"/>
      <c r="S144" s="517"/>
      <c r="T144" s="517"/>
      <c r="U144" s="517"/>
      <c r="V144" s="517"/>
      <c r="W144" s="517"/>
    </row>
    <row r="145" spans="1:32" s="21" customFormat="1" ht="24" customHeight="1" hidden="1">
      <c r="A145" s="1"/>
      <c r="B145" s="11"/>
      <c r="C145" s="12"/>
      <c r="D145" s="181"/>
      <c r="E145" s="181"/>
      <c r="F145" s="186"/>
      <c r="G145" s="186"/>
      <c r="H145" s="160"/>
      <c r="I145" s="160"/>
      <c r="J145" s="160"/>
      <c r="K145" s="160"/>
      <c r="L145" s="160"/>
      <c r="M145" s="160"/>
      <c r="N145" s="160"/>
      <c r="O145" s="160"/>
      <c r="P145" s="160"/>
      <c r="Q145" s="160"/>
      <c r="R145" s="160"/>
      <c r="S145" s="160"/>
      <c r="T145" s="160"/>
      <c r="U145" s="160"/>
      <c r="V145" s="160"/>
      <c r="W145" s="160"/>
      <c r="Y145" s="4"/>
      <c r="Z145" s="4"/>
      <c r="AA145" s="4"/>
      <c r="AB145" s="4"/>
      <c r="AC145" s="4"/>
      <c r="AD145" s="4"/>
      <c r="AE145" s="4"/>
      <c r="AF145" s="4"/>
    </row>
    <row r="146" spans="1:32" ht="16.5" customHeight="1">
      <c r="A146" s="13"/>
      <c r="B146" s="542" t="s">
        <v>231</v>
      </c>
      <c r="C146" s="522" t="s">
        <v>496</v>
      </c>
      <c r="D146" s="512" t="s">
        <v>497</v>
      </c>
      <c r="E146" s="512" t="s">
        <v>284</v>
      </c>
      <c r="F146" s="14" t="s">
        <v>235</v>
      </c>
      <c r="G146" s="14"/>
      <c r="H146" s="482">
        <v>3.15</v>
      </c>
      <c r="I146" s="491">
        <f>'[1]FINAL'!G146</f>
        <v>3.1713036041258893</v>
      </c>
      <c r="J146" s="110">
        <v>3.3396348658846993</v>
      </c>
      <c r="K146" s="110" t="s">
        <v>732</v>
      </c>
      <c r="L146" s="490">
        <f>($H146-J146)/FYSNSUM!D146</f>
        <v>-0.26961350032167214</v>
      </c>
      <c r="M146" s="492">
        <f>'[1]FINAL'!M146</f>
        <v>-0.23937878654577754</v>
      </c>
      <c r="N146" s="66"/>
      <c r="O146" s="110">
        <v>3.123136380075581</v>
      </c>
      <c r="P146" s="110" t="s">
        <v>731</v>
      </c>
      <c r="Q146" s="490">
        <f>($H146-O146)/FYSNSUM!H146</f>
        <v>0.035243222868736386</v>
      </c>
      <c r="R146" s="492">
        <f>'[1]FINAL'!R146</f>
        <v>0.06319810821617584</v>
      </c>
      <c r="S146" s="66"/>
      <c r="T146" s="110">
        <v>3.1628707263719793</v>
      </c>
      <c r="U146" s="16" t="s">
        <v>731</v>
      </c>
      <c r="V146" s="490">
        <f>($H146-T146)/FYSNSUM!L146</f>
        <v>-0.01695599659507916</v>
      </c>
      <c r="W146" s="492">
        <f>'[1]FINAL'!W146</f>
        <v>0.011109809131985808</v>
      </c>
      <c r="Y146" s="17"/>
      <c r="Z146" s="17"/>
      <c r="AA146" s="17"/>
      <c r="AB146" s="17"/>
      <c r="AC146" s="17"/>
      <c r="AD146" s="17"/>
      <c r="AE146" s="17"/>
      <c r="AF146" s="17"/>
    </row>
    <row r="147" spans="1:32" ht="16.5" customHeight="1">
      <c r="A147" s="13"/>
      <c r="B147" s="524"/>
      <c r="C147" s="525"/>
      <c r="D147" s="526"/>
      <c r="E147" s="513"/>
      <c r="F147" s="18" t="s">
        <v>236</v>
      </c>
      <c r="G147" s="18"/>
      <c r="H147" s="481">
        <v>3.484848</v>
      </c>
      <c r="I147" s="343">
        <f>'[1]FINAL'!G147</f>
        <v>3.3758596103535212</v>
      </c>
      <c r="J147" s="19">
        <v>3.3532296461240705</v>
      </c>
      <c r="K147" s="19" t="s">
        <v>731</v>
      </c>
      <c r="L147" s="487">
        <f>($H147-J147)/FYSNSUM!D147</f>
        <v>0.1902961203067594</v>
      </c>
      <c r="M147" s="493">
        <f>'[1]FINAL'!M147</f>
        <v>0.03275273367892859</v>
      </c>
      <c r="N147" s="66"/>
      <c r="O147" s="19">
        <v>3.133913340553555</v>
      </c>
      <c r="P147" s="19" t="s">
        <v>733</v>
      </c>
      <c r="Q147" s="487">
        <f>($H147-O147)/FYSNSUM!H147</f>
        <v>0.4538252618399643</v>
      </c>
      <c r="R147" s="493">
        <f>'[1]FINAL'!R147</f>
        <v>0.3129944959932089</v>
      </c>
      <c r="S147" s="66"/>
      <c r="T147" s="19">
        <v>3.163065941725432</v>
      </c>
      <c r="U147" s="19" t="s">
        <v>733</v>
      </c>
      <c r="V147" s="487">
        <f>($H147-T147)/FYSNSUM!L147</f>
        <v>0.4164575458246791</v>
      </c>
      <c r="W147" s="493">
        <f>'[1]FINAL'!W147</f>
        <v>0.27542972252766507</v>
      </c>
      <c r="Y147" s="20"/>
      <c r="Z147" s="20"/>
      <c r="AA147" s="20"/>
      <c r="AB147" s="20"/>
      <c r="AC147" s="20"/>
      <c r="AD147" s="20"/>
      <c r="AE147" s="20"/>
      <c r="AF147" s="20"/>
    </row>
    <row r="148" spans="1:32" ht="16.5" customHeight="1">
      <c r="A148" s="13"/>
      <c r="B148" s="524" t="s">
        <v>237</v>
      </c>
      <c r="C148" s="529" t="s">
        <v>336</v>
      </c>
      <c r="D148" s="530" t="s">
        <v>337</v>
      </c>
      <c r="E148" s="512" t="s">
        <v>481</v>
      </c>
      <c r="F148" s="7" t="s">
        <v>235</v>
      </c>
      <c r="G148" s="7"/>
      <c r="H148" s="482">
        <v>3.3</v>
      </c>
      <c r="I148" s="491">
        <f>'[1]FINAL'!G148</f>
        <v>3.202032223907826</v>
      </c>
      <c r="J148" s="15">
        <v>3.358390361055635</v>
      </c>
      <c r="K148" s="15" t="s">
        <v>732</v>
      </c>
      <c r="L148" s="489">
        <f>($H148-J148)/FYSNSUM!D148</f>
        <v>-0.07837514833482276</v>
      </c>
      <c r="M148" s="492">
        <f>'[1]FINAL'!M148</f>
        <v>-0.20929408154148682</v>
      </c>
      <c r="N148" s="66"/>
      <c r="O148" s="15">
        <v>3.082439620317359</v>
      </c>
      <c r="P148" s="15" t="s">
        <v>731</v>
      </c>
      <c r="Q148" s="489">
        <f>($H148-O148)/FYSNSUM!H148</f>
        <v>0.2710019164911849</v>
      </c>
      <c r="R148" s="492">
        <f>'[1]FINAL'!R148</f>
        <v>0.1489700144096831</v>
      </c>
      <c r="S148" s="66"/>
      <c r="T148" s="110">
        <v>3.104845275766494</v>
      </c>
      <c r="U148" s="16" t="s">
        <v>731</v>
      </c>
      <c r="V148" s="489">
        <f>($H148-T148)/FYSNSUM!L148</f>
        <v>0.24353307580762196</v>
      </c>
      <c r="W148" s="492">
        <f>'[1]FINAL'!W148</f>
        <v>0.12127941716642555</v>
      </c>
      <c r="Y148" s="17"/>
      <c r="Z148" s="17"/>
      <c r="AA148" s="17"/>
      <c r="AB148" s="17"/>
      <c r="AC148" s="17"/>
      <c r="AD148" s="17"/>
      <c r="AE148" s="17"/>
      <c r="AF148" s="17"/>
    </row>
    <row r="149" spans="1:32" ht="16.5" customHeight="1">
      <c r="A149" s="13"/>
      <c r="B149" s="524"/>
      <c r="C149" s="525"/>
      <c r="D149" s="526"/>
      <c r="E149" s="513"/>
      <c r="F149" s="18" t="s">
        <v>236</v>
      </c>
      <c r="G149" s="18"/>
      <c r="H149" s="481">
        <v>2.845361</v>
      </c>
      <c r="I149" s="343">
        <f>'[1]FINAL'!G149</f>
        <v>2.9577186596874943</v>
      </c>
      <c r="J149" s="19">
        <v>3.3150482762668876</v>
      </c>
      <c r="K149" s="19" t="s">
        <v>733</v>
      </c>
      <c r="L149" s="487">
        <f>($H149-J149)/FYSNSUM!D149</f>
        <v>-0.6239329009604099</v>
      </c>
      <c r="M149" s="493">
        <f>'[1]FINAL'!M149</f>
        <v>-0.46702311080751924</v>
      </c>
      <c r="N149" s="66"/>
      <c r="O149" s="19">
        <v>2.9629369561575993</v>
      </c>
      <c r="P149" s="19" t="s">
        <v>731</v>
      </c>
      <c r="Q149" s="487">
        <f>($H149-O149)/FYSNSUM!H149</f>
        <v>-0.13994184143113864</v>
      </c>
      <c r="R149" s="493">
        <f>'[1]FINAL'!R149</f>
        <v>-0.0062106266572197685</v>
      </c>
      <c r="S149" s="66"/>
      <c r="T149" s="19">
        <v>2.98083271313733</v>
      </c>
      <c r="U149" s="19" t="s">
        <v>731</v>
      </c>
      <c r="V149" s="487">
        <f>($H149-T149)/FYSNSUM!L149</f>
        <v>-0.16115672810899476</v>
      </c>
      <c r="W149" s="493">
        <f>'[1]FINAL'!W149</f>
        <v>-0.02749602335935916</v>
      </c>
      <c r="Y149" s="20"/>
      <c r="Z149" s="20"/>
      <c r="AA149" s="20"/>
      <c r="AB149" s="20"/>
      <c r="AC149" s="20"/>
      <c r="AD149" s="20"/>
      <c r="AE149" s="20"/>
      <c r="AF149" s="20"/>
    </row>
    <row r="150" spans="1:32" ht="16.5" customHeight="1">
      <c r="A150" s="13"/>
      <c r="B150" s="524" t="s">
        <v>240</v>
      </c>
      <c r="C150" s="522" t="s">
        <v>338</v>
      </c>
      <c r="D150" s="512" t="s">
        <v>339</v>
      </c>
      <c r="E150" s="512" t="s">
        <v>265</v>
      </c>
      <c r="F150" s="14" t="s">
        <v>235</v>
      </c>
      <c r="G150" s="14"/>
      <c r="H150" s="482">
        <v>2.85</v>
      </c>
      <c r="I150" s="491">
        <f>'[1]FINAL'!G150</f>
        <v>2.9825274562557795</v>
      </c>
      <c r="J150" s="110">
        <v>2.9993056402318143</v>
      </c>
      <c r="K150" s="110" t="s">
        <v>731</v>
      </c>
      <c r="L150" s="490">
        <f>($H150-J150)/FYSNSUM!D150</f>
        <v>-0.1610566274184588</v>
      </c>
      <c r="M150" s="492">
        <f>'[1]FINAL'!M150</f>
        <v>-0.018089376721198636</v>
      </c>
      <c r="N150" s="66"/>
      <c r="O150" s="110">
        <v>2.7228936006033275</v>
      </c>
      <c r="P150" s="110" t="s">
        <v>734</v>
      </c>
      <c r="Q150" s="490">
        <f>($H150-O150)/FYSNSUM!H150</f>
        <v>0.1315858686630226</v>
      </c>
      <c r="R150" s="492">
        <f>'[1]FINAL'!R150</f>
        <v>0.2687926219769274</v>
      </c>
      <c r="S150" s="66"/>
      <c r="T150" s="110">
        <v>2.736593396487843</v>
      </c>
      <c r="U150" s="16" t="s">
        <v>734</v>
      </c>
      <c r="V150" s="490">
        <f>($H150-T150)/FYSNSUM!L150</f>
        <v>0.11719947185971583</v>
      </c>
      <c r="W150" s="492">
        <f>'[1]FINAL'!W150</f>
        <v>0.25416163782803364</v>
      </c>
      <c r="Y150" s="17"/>
      <c r="Z150" s="17"/>
      <c r="AA150" s="17"/>
      <c r="AB150" s="17"/>
      <c r="AC150" s="17"/>
      <c r="AD150" s="17"/>
      <c r="AE150" s="17"/>
      <c r="AF150" s="17"/>
    </row>
    <row r="151" spans="1:32" ht="16.5" customHeight="1">
      <c r="A151" s="13"/>
      <c r="B151" s="524"/>
      <c r="C151" s="525"/>
      <c r="D151" s="526"/>
      <c r="E151" s="513"/>
      <c r="F151" s="18" t="s">
        <v>236</v>
      </c>
      <c r="G151" s="18"/>
      <c r="H151" s="481">
        <v>2.767677</v>
      </c>
      <c r="I151" s="343">
        <f>'[1]FINAL'!G151</f>
        <v>2.754647838553749</v>
      </c>
      <c r="J151" s="19">
        <v>2.809628757551381</v>
      </c>
      <c r="K151" s="19" t="s">
        <v>731</v>
      </c>
      <c r="L151" s="487">
        <f>($H151-J151)/FYSNSUM!D151</f>
        <v>-0.04278017730244781</v>
      </c>
      <c r="M151" s="493">
        <f>'[1]FINAL'!M151</f>
        <v>-0.05593008436590272</v>
      </c>
      <c r="N151" s="66"/>
      <c r="O151" s="19">
        <v>2.5731443511016225</v>
      </c>
      <c r="P151" s="19" t="s">
        <v>734</v>
      </c>
      <c r="Q151" s="487">
        <f>($H151-O151)/FYSNSUM!H151</f>
        <v>0.19446143829259935</v>
      </c>
      <c r="R151" s="493">
        <f>'[1]FINAL'!R151</f>
        <v>0.18143676240737458</v>
      </c>
      <c r="S151" s="66"/>
      <c r="T151" s="19">
        <v>2.5715100372119917</v>
      </c>
      <c r="U151" s="19" t="s">
        <v>734</v>
      </c>
      <c r="V151" s="487">
        <f>($H151-T151)/FYSNSUM!L151</f>
        <v>0.19605979155238545</v>
      </c>
      <c r="W151" s="493">
        <f>'[1]FINAL'!W151</f>
        <v>0.1830376991004075</v>
      </c>
      <c r="Y151" s="20"/>
      <c r="Z151" s="20"/>
      <c r="AA151" s="20"/>
      <c r="AB151" s="20"/>
      <c r="AC151" s="20"/>
      <c r="AD151" s="20"/>
      <c r="AE151" s="20"/>
      <c r="AF151" s="20"/>
    </row>
    <row r="152" spans="1:32" ht="15.75" customHeight="1">
      <c r="A152" s="13"/>
      <c r="B152" s="524" t="s">
        <v>243</v>
      </c>
      <c r="C152" s="522" t="s">
        <v>340</v>
      </c>
      <c r="D152" s="512" t="s">
        <v>341</v>
      </c>
      <c r="E152" s="512" t="s">
        <v>481</v>
      </c>
      <c r="F152" s="14" t="s">
        <v>235</v>
      </c>
      <c r="G152" s="14"/>
      <c r="H152" s="482">
        <v>2.3</v>
      </c>
      <c r="I152" s="491">
        <f>'[1]FINAL'!G152</f>
        <v>2.4108254896866184</v>
      </c>
      <c r="J152" s="110">
        <v>2.5431261046000277</v>
      </c>
      <c r="K152" s="110" t="s">
        <v>731</v>
      </c>
      <c r="L152" s="490">
        <f>($H152-J152)/FYSNSUM!D152</f>
        <v>-0.2465300857751274</v>
      </c>
      <c r="M152" s="492">
        <f>'[1]FINAL'!M152</f>
        <v>-0.13420236973821267</v>
      </c>
      <c r="N152" s="66"/>
      <c r="O152" s="110">
        <v>2.31535544838689</v>
      </c>
      <c r="P152" s="110" t="s">
        <v>731</v>
      </c>
      <c r="Q152" s="490">
        <f>($H152-O152)/FYSNSUM!H152</f>
        <v>-0.015626721958346145</v>
      </c>
      <c r="R152" s="492">
        <f>'[1]FINAL'!R152</f>
        <v>0.09715742964822437</v>
      </c>
      <c r="S152" s="66"/>
      <c r="T152" s="110">
        <v>2.303160718930963</v>
      </c>
      <c r="U152" s="16" t="s">
        <v>731</v>
      </c>
      <c r="V152" s="490">
        <f>($H152-T152)/FYSNSUM!L152</f>
        <v>-0.003249536662314512</v>
      </c>
      <c r="W152" s="492">
        <f>'[1]FINAL'!W152</f>
        <v>0.11069007284612069</v>
      </c>
      <c r="Y152" s="17"/>
      <c r="Z152" s="17"/>
      <c r="AA152" s="17"/>
      <c r="AB152" s="17"/>
      <c r="AC152" s="17"/>
      <c r="AD152" s="17"/>
      <c r="AE152" s="17"/>
      <c r="AF152" s="17"/>
    </row>
    <row r="153" spans="1:32" ht="15.75" customHeight="1">
      <c r="A153" s="13"/>
      <c r="B153" s="524"/>
      <c r="C153" s="525"/>
      <c r="D153" s="526"/>
      <c r="E153" s="513"/>
      <c r="F153" s="18" t="s">
        <v>236</v>
      </c>
      <c r="G153" s="18"/>
      <c r="H153" s="481">
        <v>1.929293</v>
      </c>
      <c r="I153" s="343">
        <f>'[1]FINAL'!G153</f>
        <v>1.9159512343268679</v>
      </c>
      <c r="J153" s="19">
        <v>2.302023927172334</v>
      </c>
      <c r="K153" s="19" t="s">
        <v>733</v>
      </c>
      <c r="L153" s="487">
        <f>($H153-J153)/FYSNSUM!D153</f>
        <v>-0.3786929413695466</v>
      </c>
      <c r="M153" s="493">
        <f>'[1]FINAL'!M153</f>
        <v>-0.39220514158499625</v>
      </c>
      <c r="N153" s="66"/>
      <c r="O153" s="19">
        <v>2.0305460912998274</v>
      </c>
      <c r="P153" s="19" t="s">
        <v>732</v>
      </c>
      <c r="Q153" s="487">
        <f>($H153-O153)/FYSNSUM!H153</f>
        <v>-0.10365040015925793</v>
      </c>
      <c r="R153" s="493">
        <f>'[1]FINAL'!R153</f>
        <v>-0.11730470069315678</v>
      </c>
      <c r="S153" s="66"/>
      <c r="T153" s="19">
        <v>2.036653321304613</v>
      </c>
      <c r="U153" s="19" t="s">
        <v>732</v>
      </c>
      <c r="V153" s="487">
        <f>($H153-T153)/FYSNSUM!L153</f>
        <v>-0.11108492452409593</v>
      </c>
      <c r="W153" s="493">
        <f>'[1]FINAL'!W153</f>
        <v>-0.12488726616353775</v>
      </c>
      <c r="Y153" s="20"/>
      <c r="Z153" s="20"/>
      <c r="AA153" s="20"/>
      <c r="AB153" s="20"/>
      <c r="AC153" s="20"/>
      <c r="AD153" s="20"/>
      <c r="AE153" s="20"/>
      <c r="AF153" s="20"/>
    </row>
    <row r="154" spans="1:32" ht="15.75" customHeight="1">
      <c r="A154" s="13"/>
      <c r="B154" s="524" t="s">
        <v>245</v>
      </c>
      <c r="C154" s="529" t="s">
        <v>342</v>
      </c>
      <c r="D154" s="530" t="s">
        <v>343</v>
      </c>
      <c r="E154" s="512" t="s">
        <v>481</v>
      </c>
      <c r="F154" s="7" t="s">
        <v>235</v>
      </c>
      <c r="G154" s="7"/>
      <c r="H154" s="482">
        <v>2.55</v>
      </c>
      <c r="I154" s="491">
        <f>'[1]FINAL'!G154</f>
        <v>2.692143501716802</v>
      </c>
      <c r="J154" s="15">
        <v>2.7428334243867845</v>
      </c>
      <c r="K154" s="15" t="s">
        <v>731</v>
      </c>
      <c r="L154" s="489">
        <f>($H154-J154)/FYSNSUM!D154</f>
        <v>-0.2064984655708451</v>
      </c>
      <c r="M154" s="492">
        <f>'[1]FINAL'!M154</f>
        <v>-0.05426531216043338</v>
      </c>
      <c r="N154" s="66"/>
      <c r="O154" s="15">
        <v>2.533256923213943</v>
      </c>
      <c r="P154" s="15" t="s">
        <v>731</v>
      </c>
      <c r="Q154" s="489">
        <f>($H154-O154)/FYSNSUM!H154</f>
        <v>0.01766266694577066</v>
      </c>
      <c r="R154" s="492">
        <f>'[1]FINAL'!R154</f>
        <v>0.16761456417831755</v>
      </c>
      <c r="S154" s="66"/>
      <c r="T154" s="110">
        <v>2.5363342426783513</v>
      </c>
      <c r="U154" s="16" t="s">
        <v>731</v>
      </c>
      <c r="V154" s="489">
        <f>($H154-T154)/FYSNSUM!L154</f>
        <v>0.014490065722682473</v>
      </c>
      <c r="W154" s="492">
        <f>'[1]FINAL'!W154</f>
        <v>0.1652076404720549</v>
      </c>
      <c r="Y154" s="17"/>
      <c r="Z154" s="17"/>
      <c r="AA154" s="17"/>
      <c r="AB154" s="17"/>
      <c r="AC154" s="17"/>
      <c r="AD154" s="17"/>
      <c r="AE154" s="17"/>
      <c r="AF154" s="17"/>
    </row>
    <row r="155" spans="1:32" ht="15.75" customHeight="1">
      <c r="A155" s="13"/>
      <c r="B155" s="524"/>
      <c r="C155" s="525"/>
      <c r="D155" s="526"/>
      <c r="E155" s="513"/>
      <c r="F155" s="18" t="s">
        <v>236</v>
      </c>
      <c r="G155" s="18"/>
      <c r="H155" s="481">
        <v>2.081633</v>
      </c>
      <c r="I155" s="343">
        <f>'[1]FINAL'!G155</f>
        <v>2.1061831949632794</v>
      </c>
      <c r="J155" s="19">
        <v>2.515678642134359</v>
      </c>
      <c r="K155" s="19" t="s">
        <v>733</v>
      </c>
      <c r="L155" s="487">
        <f>($H155-J155)/FYSNSUM!D155</f>
        <v>-0.4597914931527665</v>
      </c>
      <c r="M155" s="493">
        <f>'[1]FINAL'!M155</f>
        <v>-0.43211548505874736</v>
      </c>
      <c r="N155" s="66"/>
      <c r="O155" s="19">
        <v>2.2586636799576842</v>
      </c>
      <c r="P155" s="19" t="s">
        <v>734</v>
      </c>
      <c r="Q155" s="487">
        <f>($H155-O155)/FYSNSUM!H155</f>
        <v>-0.1852838169940796</v>
      </c>
      <c r="R155" s="493">
        <f>'[1]FINAL'!R155</f>
        <v>-0.15957826926588742</v>
      </c>
      <c r="S155" s="66"/>
      <c r="T155" s="19">
        <v>2.2807005092416732</v>
      </c>
      <c r="U155" s="19" t="s">
        <v>734</v>
      </c>
      <c r="V155" s="487">
        <f>($H155-T155)/FYSNSUM!L155</f>
        <v>-0.20860721292681061</v>
      </c>
      <c r="W155" s="493">
        <f>'[1]FINAL'!W155</f>
        <v>-0.18287683569206745</v>
      </c>
      <c r="Y155" s="20"/>
      <c r="Z155" s="20"/>
      <c r="AA155" s="20"/>
      <c r="AB155" s="20"/>
      <c r="AC155" s="20"/>
      <c r="AD155" s="20"/>
      <c r="AE155" s="20"/>
      <c r="AF155" s="20"/>
    </row>
    <row r="156" spans="1:32" ht="24" customHeight="1">
      <c r="A156" s="13"/>
      <c r="B156" s="524" t="s">
        <v>248</v>
      </c>
      <c r="C156" s="529" t="s">
        <v>545</v>
      </c>
      <c r="D156" s="530" t="s">
        <v>345</v>
      </c>
      <c r="E156" s="512"/>
      <c r="F156" s="7" t="s">
        <v>235</v>
      </c>
      <c r="G156" s="7"/>
      <c r="H156" s="482">
        <v>2.5</v>
      </c>
      <c r="I156" s="491">
        <f>'[1]FINAL'!G156</f>
        <v>3.031209751545679</v>
      </c>
      <c r="J156" s="15">
        <v>3.1451451239165267</v>
      </c>
      <c r="K156" s="15" t="s">
        <v>731</v>
      </c>
      <c r="L156" s="489">
        <f>($H156-J156)/FYSNSUM!D156</f>
        <v>-0.7374706607980182</v>
      </c>
      <c r="M156" s="492">
        <f>'[1]FINAL'!M156</f>
        <v>-0.12959176933171013</v>
      </c>
      <c r="N156" s="66"/>
      <c r="O156" s="15">
        <v>2.8224170223532563</v>
      </c>
      <c r="P156" s="15" t="s">
        <v>732</v>
      </c>
      <c r="Q156" s="489">
        <f>($H156-O156)/FYSNSUM!H156</f>
        <v>-0.33879504000613603</v>
      </c>
      <c r="R156" s="492">
        <f>'[1]FINAL'!R156</f>
        <v>0.21938834039002794</v>
      </c>
      <c r="S156" s="66"/>
      <c r="T156" s="110">
        <v>2.8670825440937002</v>
      </c>
      <c r="U156" s="16" t="s">
        <v>731</v>
      </c>
      <c r="V156" s="489">
        <f>($H156-T156)/FYSNSUM!L156</f>
        <v>-0.3903132607052018</v>
      </c>
      <c r="W156" s="492">
        <f>'[1]FINAL'!W156</f>
        <v>0.17451097799039</v>
      </c>
      <c r="Y156" s="17"/>
      <c r="Z156" s="17"/>
      <c r="AA156" s="17"/>
      <c r="AB156" s="17"/>
      <c r="AC156" s="17"/>
      <c r="AD156" s="17"/>
      <c r="AE156" s="17"/>
      <c r="AF156" s="17"/>
    </row>
    <row r="157" spans="1:32" ht="15" customHeight="1">
      <c r="A157" s="13"/>
      <c r="B157" s="524"/>
      <c r="C157" s="525"/>
      <c r="D157" s="526"/>
      <c r="E157" s="513"/>
      <c r="F157" s="18" t="s">
        <v>236</v>
      </c>
      <c r="G157" s="18"/>
      <c r="H157" s="481">
        <v>2.237113</v>
      </c>
      <c r="I157" s="343">
        <f>'[1]FINAL'!G157</f>
        <v>2.218201793444325</v>
      </c>
      <c r="J157" s="19">
        <v>3.0250558598877206</v>
      </c>
      <c r="K157" s="19" t="s">
        <v>733</v>
      </c>
      <c r="L157" s="487">
        <f>($H157-J157)/FYSNSUM!D157</f>
        <v>-0.8837620516162559</v>
      </c>
      <c r="M157" s="493">
        <f>'[1]FINAL'!M157</f>
        <v>-0.8797004519539082</v>
      </c>
      <c r="N157" s="66"/>
      <c r="O157" s="19">
        <v>2.560874363105213</v>
      </c>
      <c r="P157" s="19" t="s">
        <v>733</v>
      </c>
      <c r="Q157" s="487">
        <f>($H157-O157)/FYSNSUM!H157</f>
        <v>-0.32969366068185635</v>
      </c>
      <c r="R157" s="493">
        <f>'[1]FINAL'!R157</f>
        <v>-0.34881458467928833</v>
      </c>
      <c r="S157" s="66"/>
      <c r="T157" s="19">
        <v>2.6564620854405234</v>
      </c>
      <c r="U157" s="19" t="s">
        <v>733</v>
      </c>
      <c r="V157" s="487">
        <f>($H157-T157)/FYSNSUM!L157</f>
        <v>-0.4312130642812978</v>
      </c>
      <c r="W157" s="493">
        <f>'[1]FINAL'!W157</f>
        <v>-0.45060484256823025</v>
      </c>
      <c r="Y157" s="20"/>
      <c r="Z157" s="20"/>
      <c r="AA157" s="20"/>
      <c r="AB157" s="20"/>
      <c r="AC157" s="20"/>
      <c r="AD157" s="20"/>
      <c r="AE157" s="20"/>
      <c r="AF157" s="20"/>
    </row>
    <row r="158" spans="1:32" ht="15" customHeight="1">
      <c r="A158" s="13"/>
      <c r="B158" s="524" t="s">
        <v>251</v>
      </c>
      <c r="C158" s="529" t="s">
        <v>346</v>
      </c>
      <c r="D158" s="530" t="s">
        <v>347</v>
      </c>
      <c r="E158" s="512"/>
      <c r="F158" s="7" t="s">
        <v>235</v>
      </c>
      <c r="G158" s="7"/>
      <c r="H158" s="482">
        <v>3.45</v>
      </c>
      <c r="I158" s="491">
        <f>'[1]FINAL'!G158</f>
        <v>3.420768691347263</v>
      </c>
      <c r="J158" s="15">
        <v>3.378973952897632</v>
      </c>
      <c r="K158" s="15" t="s">
        <v>731</v>
      </c>
      <c r="L158" s="489">
        <f>($H158-J158)/FYSNSUM!D158</f>
        <v>0.09256490052083693</v>
      </c>
      <c r="M158" s="492">
        <f>'[1]FINAL'!M158</f>
        <v>0.05430055178888242</v>
      </c>
      <c r="N158" s="66"/>
      <c r="O158" s="15">
        <v>3.3184545035342174</v>
      </c>
      <c r="P158" s="15" t="s">
        <v>731</v>
      </c>
      <c r="Q158" s="489">
        <f>($H158-O158)/FYSNSUM!H158</f>
        <v>0.1672006161771462</v>
      </c>
      <c r="R158" s="492">
        <f>'[1]FINAL'!R158</f>
        <v>0.13003706448305832</v>
      </c>
      <c r="S158" s="66"/>
      <c r="T158" s="110">
        <v>3.3322698461019264</v>
      </c>
      <c r="U158" s="16" t="s">
        <v>731</v>
      </c>
      <c r="V158" s="489">
        <f>($H158-T158)/FYSNSUM!L158</f>
        <v>0.14959266307442662</v>
      </c>
      <c r="W158" s="492">
        <f>'[1]FINAL'!W158</f>
        <v>0.11244809441509654</v>
      </c>
      <c r="Y158" s="17"/>
      <c r="Z158" s="17"/>
      <c r="AA158" s="17"/>
      <c r="AB158" s="17"/>
      <c r="AC158" s="17"/>
      <c r="AD158" s="17"/>
      <c r="AE158" s="17"/>
      <c r="AF158" s="17"/>
    </row>
    <row r="159" spans="1:32" ht="15" customHeight="1">
      <c r="A159" s="13"/>
      <c r="B159" s="524"/>
      <c r="C159" s="525"/>
      <c r="D159" s="526"/>
      <c r="E159" s="513"/>
      <c r="F159" s="18" t="s">
        <v>236</v>
      </c>
      <c r="G159" s="18"/>
      <c r="H159" s="481">
        <v>3.676768</v>
      </c>
      <c r="I159" s="343">
        <f>'[1]FINAL'!G159</f>
        <v>3.606326555107749</v>
      </c>
      <c r="J159" s="19">
        <v>3.497488091426179</v>
      </c>
      <c r="K159" s="19" t="s">
        <v>732</v>
      </c>
      <c r="L159" s="487">
        <f>($H159-J159)/FYSNSUM!D159</f>
        <v>0.2480110466275475</v>
      </c>
      <c r="M159" s="493">
        <f>'[1]FINAL'!M159</f>
        <v>0.15103043300431415</v>
      </c>
      <c r="N159" s="66"/>
      <c r="O159" s="19">
        <v>3.4404372967682284</v>
      </c>
      <c r="P159" s="19" t="s">
        <v>733</v>
      </c>
      <c r="Q159" s="487">
        <f>($H159-O159)/FYSNSUM!H159</f>
        <v>0.3103824312979623</v>
      </c>
      <c r="R159" s="493">
        <f>'[1]FINAL'!R159</f>
        <v>0.2179217459309422</v>
      </c>
      <c r="S159" s="66"/>
      <c r="T159" s="19">
        <v>3.466166115754696</v>
      </c>
      <c r="U159" s="19" t="s">
        <v>733</v>
      </c>
      <c r="V159" s="487">
        <f>($H159-T159)/FYSNSUM!L159</f>
        <v>0.2819759915168899</v>
      </c>
      <c r="W159" s="493">
        <f>'[1]FINAL'!W159</f>
        <v>0.18767136789856875</v>
      </c>
      <c r="Y159" s="20"/>
      <c r="Z159" s="20"/>
      <c r="AA159" s="20"/>
      <c r="AB159" s="20"/>
      <c r="AC159" s="20"/>
      <c r="AD159" s="20"/>
      <c r="AE159" s="20"/>
      <c r="AF159" s="20"/>
    </row>
    <row r="160" spans="1:23" ht="34.5" customHeight="1">
      <c r="A160" s="1" t="s">
        <v>348</v>
      </c>
      <c r="B160" s="187" t="s">
        <v>349</v>
      </c>
      <c r="D160" s="135"/>
      <c r="E160" s="135"/>
      <c r="F160" s="135"/>
      <c r="G160" s="135"/>
      <c r="H160" s="517" t="s">
        <v>107</v>
      </c>
      <c r="I160" s="517"/>
      <c r="J160" s="517"/>
      <c r="K160" s="517"/>
      <c r="L160" s="517"/>
      <c r="M160" s="517"/>
      <c r="N160" s="517"/>
      <c r="O160" s="517"/>
      <c r="P160" s="517"/>
      <c r="Q160" s="517"/>
      <c r="R160" s="517"/>
      <c r="S160" s="517"/>
      <c r="T160" s="517"/>
      <c r="U160" s="517"/>
      <c r="V160" s="517"/>
      <c r="W160" s="517"/>
    </row>
    <row r="161" spans="1:32" s="21" customFormat="1" ht="34.5" customHeight="1" hidden="1">
      <c r="A161" s="1"/>
      <c r="B161" s="187"/>
      <c r="C161" s="12"/>
      <c r="D161" s="135"/>
      <c r="E161" s="135"/>
      <c r="F161" s="135"/>
      <c r="G161" s="135"/>
      <c r="H161" s="160"/>
      <c r="I161" s="160"/>
      <c r="J161" s="160"/>
      <c r="K161" s="160"/>
      <c r="L161" s="160"/>
      <c r="M161" s="160"/>
      <c r="N161" s="160"/>
      <c r="O161" s="160"/>
      <c r="P161" s="160"/>
      <c r="Q161" s="160"/>
      <c r="R161" s="160"/>
      <c r="S161" s="160"/>
      <c r="T161" s="160"/>
      <c r="U161" s="160"/>
      <c r="V161" s="160"/>
      <c r="W161" s="160"/>
      <c r="Y161" s="4"/>
      <c r="Z161" s="4"/>
      <c r="AA161" s="4"/>
      <c r="AB161" s="4"/>
      <c r="AC161" s="4"/>
      <c r="AD161" s="4"/>
      <c r="AE161" s="4"/>
      <c r="AF161" s="4"/>
    </row>
    <row r="162" spans="1:32" ht="16.5" customHeight="1">
      <c r="A162" s="13"/>
      <c r="B162" s="542" t="s">
        <v>231</v>
      </c>
      <c r="C162" s="531" t="s">
        <v>350</v>
      </c>
      <c r="D162" s="528" t="s">
        <v>351</v>
      </c>
      <c r="E162" s="528"/>
      <c r="F162" s="161" t="s">
        <v>235</v>
      </c>
      <c r="G162" s="161"/>
      <c r="H162" s="482">
        <v>3.352941</v>
      </c>
      <c r="I162" s="491">
        <f>'[1]FINAL'!G162</f>
        <v>3.3351111349342486</v>
      </c>
      <c r="J162" s="15">
        <v>3.3757641042205746</v>
      </c>
      <c r="K162" s="15" t="s">
        <v>731</v>
      </c>
      <c r="L162" s="489">
        <f>($H162-J162)/FYSNSUM!D162</f>
        <v>-0.031609821885391784</v>
      </c>
      <c r="M162" s="492">
        <f>'[1]FINAL'!M162</f>
        <v>-0.05618470541051028</v>
      </c>
      <c r="N162" s="66"/>
      <c r="O162" s="15">
        <v>3.1778937872969797</v>
      </c>
      <c r="P162" s="15" t="s">
        <v>732</v>
      </c>
      <c r="Q162" s="489">
        <f>($H162-O162)/FYSNSUM!H162</f>
        <v>0.2233663545631446</v>
      </c>
      <c r="R162" s="492">
        <f>'[1]FINAL'!R162</f>
        <v>0.2006202919651931</v>
      </c>
      <c r="S162" s="66"/>
      <c r="T162" s="15">
        <v>3.18725723789722</v>
      </c>
      <c r="U162" s="164" t="s">
        <v>731</v>
      </c>
      <c r="V162" s="489">
        <f>($H162-T162)/FYSNSUM!L162</f>
        <v>0.21128208205322743</v>
      </c>
      <c r="W162" s="492">
        <f>'[1]FINAL'!W162</f>
        <v>0.18854660919387242</v>
      </c>
      <c r="Y162" s="17"/>
      <c r="Z162" s="17"/>
      <c r="AA162" s="17"/>
      <c r="AB162" s="17"/>
      <c r="AC162" s="17"/>
      <c r="AD162" s="17"/>
      <c r="AE162" s="17"/>
      <c r="AF162" s="17"/>
    </row>
    <row r="163" spans="1:32" ht="16.5" customHeight="1">
      <c r="A163" s="13"/>
      <c r="B163" s="524"/>
      <c r="C163" s="525"/>
      <c r="D163" s="526"/>
      <c r="E163" s="513"/>
      <c r="F163" s="18" t="s">
        <v>236</v>
      </c>
      <c r="G163" s="18"/>
      <c r="H163" s="481">
        <v>3.106383</v>
      </c>
      <c r="I163" s="343">
        <f>'[1]FINAL'!G163</f>
        <v>3.261648922084836</v>
      </c>
      <c r="J163" s="19">
        <v>3.4995665154771745</v>
      </c>
      <c r="K163" s="19" t="s">
        <v>733</v>
      </c>
      <c r="L163" s="487">
        <f>($H163-J163)/FYSNSUM!D163</f>
        <v>-0.5628775965482079</v>
      </c>
      <c r="M163" s="493">
        <f>'[1]FINAL'!M163</f>
        <v>-0.32949176473660463</v>
      </c>
      <c r="N163" s="66"/>
      <c r="O163" s="19">
        <v>3.2530649945975902</v>
      </c>
      <c r="P163" s="19" t="s">
        <v>731</v>
      </c>
      <c r="Q163" s="487">
        <f>($H163-O163)/FYSNSUM!H163</f>
        <v>-0.1826346069221803</v>
      </c>
      <c r="R163" s="493">
        <f>'[1]FINAL'!R163</f>
        <v>0.010684322350626661</v>
      </c>
      <c r="S163" s="66"/>
      <c r="T163" s="19">
        <v>3.2740569333144487</v>
      </c>
      <c r="U163" s="19" t="s">
        <v>731</v>
      </c>
      <c r="V163" s="487">
        <f>($H163-T163)/FYSNSUM!L163</f>
        <v>-0.21002710114305637</v>
      </c>
      <c r="W163" s="493">
        <f>'[1]FINAL'!W163</f>
        <v>-0.015540623940198494</v>
      </c>
      <c r="Y163" s="20"/>
      <c r="Z163" s="20"/>
      <c r="AA163" s="20"/>
      <c r="AB163" s="20"/>
      <c r="AC163" s="20"/>
      <c r="AD163" s="20"/>
      <c r="AE163" s="20"/>
      <c r="AF163" s="20"/>
    </row>
    <row r="164" spans="1:32" ht="16.5" customHeight="1">
      <c r="A164" s="13"/>
      <c r="B164" s="524" t="s">
        <v>237</v>
      </c>
      <c r="C164" s="522" t="s">
        <v>116</v>
      </c>
      <c r="D164" s="512" t="s">
        <v>353</v>
      </c>
      <c r="E164" s="512"/>
      <c r="F164" s="14" t="s">
        <v>235</v>
      </c>
      <c r="G164" s="14"/>
      <c r="H164" s="482">
        <v>3.052632</v>
      </c>
      <c r="I164" s="491">
        <f>'[1]FINAL'!G164</f>
        <v>3.061794989180474</v>
      </c>
      <c r="J164" s="15">
        <v>3.017071511407889</v>
      </c>
      <c r="K164" s="15" t="s">
        <v>731</v>
      </c>
      <c r="L164" s="489">
        <f>($H164-J164)/FYSNSUM!D164</f>
        <v>0.0402538281240056</v>
      </c>
      <c r="M164" s="492">
        <f>'[1]FINAL'!M164</f>
        <v>0.05049990566754321</v>
      </c>
      <c r="N164" s="66"/>
      <c r="O164" s="15">
        <v>2.82594835726823</v>
      </c>
      <c r="P164" s="15" t="s">
        <v>732</v>
      </c>
      <c r="Q164" s="489">
        <f>($H164-O164)/FYSNSUM!H164</f>
        <v>0.24310982701126438</v>
      </c>
      <c r="R164" s="492">
        <f>'[1]FINAL'!R164</f>
        <v>0.2529333187541816</v>
      </c>
      <c r="S164" s="66"/>
      <c r="T164" s="110">
        <v>2.842799487913404</v>
      </c>
      <c r="U164" s="16" t="s">
        <v>732</v>
      </c>
      <c r="V164" s="489">
        <f>($H164-T164)/FYSNSUM!L164</f>
        <v>0.22556311786825178</v>
      </c>
      <c r="W164" s="492">
        <f>'[1]FINAL'!W164</f>
        <v>0.2354119889732787</v>
      </c>
      <c r="Y164" s="17"/>
      <c r="Z164" s="17"/>
      <c r="AA164" s="17"/>
      <c r="AB164" s="17"/>
      <c r="AC164" s="17"/>
      <c r="AD164" s="17"/>
      <c r="AE164" s="17"/>
      <c r="AF164" s="17"/>
    </row>
    <row r="165" spans="1:32" ht="16.5" customHeight="1">
      <c r="A165" s="13"/>
      <c r="B165" s="524"/>
      <c r="C165" s="525"/>
      <c r="D165" s="526"/>
      <c r="E165" s="513"/>
      <c r="F165" s="18" t="s">
        <v>236</v>
      </c>
      <c r="G165" s="18"/>
      <c r="H165" s="481">
        <v>3.291667</v>
      </c>
      <c r="I165" s="343">
        <f>'[1]FINAL'!G165</f>
        <v>3.2152525555267943</v>
      </c>
      <c r="J165" s="19">
        <v>3.2253085466414233</v>
      </c>
      <c r="K165" s="19" t="s">
        <v>731</v>
      </c>
      <c r="L165" s="487">
        <f>($H165-J165)/FYSNSUM!D165</f>
        <v>0.07702564500730083</v>
      </c>
      <c r="M165" s="493">
        <f>'[1]FINAL'!M165</f>
        <v>-0.01163410851342402</v>
      </c>
      <c r="N165" s="66"/>
      <c r="O165" s="19">
        <v>3.094461779354188</v>
      </c>
      <c r="P165" s="19" t="s">
        <v>732</v>
      </c>
      <c r="Q165" s="487">
        <f>($H165-O165)/FYSNSUM!H165</f>
        <v>0.21662867138902317</v>
      </c>
      <c r="R165" s="493">
        <f>'[1]FINAL'!R165</f>
        <v>0.13269957133614557</v>
      </c>
      <c r="S165" s="66"/>
      <c r="T165" s="19">
        <v>3.0842877983540533</v>
      </c>
      <c r="U165" s="19" t="s">
        <v>732</v>
      </c>
      <c r="V165" s="487">
        <f>($H165-T165)/FYSNSUM!L165</f>
        <v>0.22692438943090287</v>
      </c>
      <c r="W165" s="493">
        <f>'[1]FINAL'!W165</f>
        <v>0.14331200143091158</v>
      </c>
      <c r="Y165" s="20"/>
      <c r="Z165" s="20"/>
      <c r="AA165" s="20"/>
      <c r="AB165" s="20"/>
      <c r="AC165" s="20"/>
      <c r="AD165" s="20"/>
      <c r="AE165" s="20"/>
      <c r="AF165" s="20"/>
    </row>
    <row r="166" spans="1:32" ht="16.5" customHeight="1">
      <c r="A166" s="13"/>
      <c r="B166" s="524" t="s">
        <v>240</v>
      </c>
      <c r="C166" s="522" t="s">
        <v>354</v>
      </c>
      <c r="D166" s="512" t="s">
        <v>355</v>
      </c>
      <c r="E166" s="512"/>
      <c r="F166" s="14" t="s">
        <v>235</v>
      </c>
      <c r="G166" s="14"/>
      <c r="H166" s="482">
        <v>3.526316</v>
      </c>
      <c r="I166" s="491">
        <f>'[1]FINAL'!G166</f>
        <v>3.302540100489366</v>
      </c>
      <c r="J166" s="15">
        <v>3.269629781223569</v>
      </c>
      <c r="K166" s="15" t="s">
        <v>731</v>
      </c>
      <c r="L166" s="489">
        <f>($H166-J166)/FYSNSUM!D166</f>
        <v>0.322911911183216</v>
      </c>
      <c r="M166" s="492">
        <f>'[1]FINAL'!M166</f>
        <v>0.04123484855594532</v>
      </c>
      <c r="N166" s="66"/>
      <c r="O166" s="15">
        <v>3.077688242114175</v>
      </c>
      <c r="P166" s="15" t="s">
        <v>734</v>
      </c>
      <c r="Q166" s="489">
        <f>($H166-O166)/FYSNSUM!H166</f>
        <v>0.5364719613625947</v>
      </c>
      <c r="R166" s="492">
        <f>'[1]FINAL'!R166</f>
        <v>0.2688616593235994</v>
      </c>
      <c r="S166" s="66"/>
      <c r="T166" s="110">
        <v>3.0452456838847746</v>
      </c>
      <c r="U166" s="16" t="s">
        <v>734</v>
      </c>
      <c r="V166" s="489">
        <f>($H166-T166)/FYSNSUM!L166</f>
        <v>0.5649414140588878</v>
      </c>
      <c r="W166" s="492">
        <f>'[1]FINAL'!W166</f>
        <v>0.30214849233934704</v>
      </c>
      <c r="Y166" s="17"/>
      <c r="Z166" s="17"/>
      <c r="AA166" s="17"/>
      <c r="AB166" s="17"/>
      <c r="AC166" s="17"/>
      <c r="AD166" s="17"/>
      <c r="AE166" s="17"/>
      <c r="AF166" s="17"/>
    </row>
    <row r="167" spans="1:32" ht="16.5" customHeight="1">
      <c r="A167" s="13"/>
      <c r="B167" s="524"/>
      <c r="C167" s="525"/>
      <c r="D167" s="526"/>
      <c r="E167" s="513"/>
      <c r="F167" s="18" t="s">
        <v>236</v>
      </c>
      <c r="G167" s="18"/>
      <c r="H167" s="481">
        <v>3.072165</v>
      </c>
      <c r="I167" s="343">
        <f>'[1]FINAL'!G167</f>
        <v>3.261054165627375</v>
      </c>
      <c r="J167" s="19">
        <v>3.3740138220887133</v>
      </c>
      <c r="K167" s="19" t="s">
        <v>732</v>
      </c>
      <c r="L167" s="487">
        <f>($H167-J167)/FYSNSUM!D167</f>
        <v>-0.3967129948490457</v>
      </c>
      <c r="M167" s="493">
        <f>'[1]FINAL'!M167</f>
        <v>-0.14711125450571086</v>
      </c>
      <c r="N167" s="66"/>
      <c r="O167" s="19">
        <v>3.1328664189469104</v>
      </c>
      <c r="P167" s="19" t="s">
        <v>734</v>
      </c>
      <c r="Q167" s="487">
        <f>($H167-O167)/FYSNSUM!H167</f>
        <v>-0.07192026258601986</v>
      </c>
      <c r="R167" s="493">
        <f>'[1]FINAL'!R167</f>
        <v>0.15189446830508066</v>
      </c>
      <c r="S167" s="66"/>
      <c r="T167" s="19">
        <v>3.1314174319429804</v>
      </c>
      <c r="U167" s="19" t="s">
        <v>734</v>
      </c>
      <c r="V167" s="487">
        <f>($H167-T167)/FYSNSUM!L167</f>
        <v>-0.0696228502808576</v>
      </c>
      <c r="W167" s="493">
        <f>'[1]FINAL'!W167</f>
        <v>0.15233119888403338</v>
      </c>
      <c r="Y167" s="20"/>
      <c r="Z167" s="20"/>
      <c r="AA167" s="20"/>
      <c r="AB167" s="20"/>
      <c r="AC167" s="20"/>
      <c r="AD167" s="20"/>
      <c r="AE167" s="20"/>
      <c r="AF167" s="20"/>
    </row>
    <row r="168" spans="1:32" ht="16.5" customHeight="1">
      <c r="A168" s="13"/>
      <c r="B168" s="524" t="s">
        <v>243</v>
      </c>
      <c r="C168" s="522" t="s">
        <v>356</v>
      </c>
      <c r="D168" s="512" t="s">
        <v>357</v>
      </c>
      <c r="E168" s="512"/>
      <c r="F168" s="14" t="s">
        <v>235</v>
      </c>
      <c r="G168" s="14"/>
      <c r="H168" s="482">
        <v>3.210526</v>
      </c>
      <c r="I168" s="491">
        <f>'[1]FINAL'!G168</f>
        <v>3.1534399652601857</v>
      </c>
      <c r="J168" s="15">
        <v>3.1008178592231186</v>
      </c>
      <c r="K168" s="15" t="s">
        <v>731</v>
      </c>
      <c r="L168" s="489">
        <f>($H168-J168)/FYSNSUM!D168</f>
        <v>0.12621839619999595</v>
      </c>
      <c r="M168" s="492">
        <f>'[1]FINAL'!M168</f>
        <v>0.06043340601400954</v>
      </c>
      <c r="N168" s="66"/>
      <c r="O168" s="15">
        <v>2.9380776031718834</v>
      </c>
      <c r="P168" s="15" t="s">
        <v>732</v>
      </c>
      <c r="Q168" s="489">
        <f>($H168-O168)/FYSNSUM!H168</f>
        <v>0.30606396868443253</v>
      </c>
      <c r="R168" s="492">
        <f>'[1]FINAL'!R168</f>
        <v>0.24192720174104831</v>
      </c>
      <c r="S168" s="66"/>
      <c r="T168" s="110">
        <v>2.887698640100741</v>
      </c>
      <c r="U168" s="16" t="s">
        <v>734</v>
      </c>
      <c r="V168" s="489">
        <f>($H168-T168)/FYSNSUM!L168</f>
        <v>0.3543634229509503</v>
      </c>
      <c r="W168" s="492">
        <f>'[1]FINAL'!W168</f>
        <v>0.29170071568788036</v>
      </c>
      <c r="Y168" s="17"/>
      <c r="Z168" s="17"/>
      <c r="AA168" s="17"/>
      <c r="AB168" s="17"/>
      <c r="AC168" s="17"/>
      <c r="AD168" s="17"/>
      <c r="AE168" s="17"/>
      <c r="AF168" s="17"/>
    </row>
    <row r="169" spans="1:32" ht="16.5" customHeight="1">
      <c r="A169" s="13"/>
      <c r="B169" s="524"/>
      <c r="C169" s="525"/>
      <c r="D169" s="526"/>
      <c r="E169" s="513"/>
      <c r="F169" s="18" t="s">
        <v>236</v>
      </c>
      <c r="G169" s="18"/>
      <c r="H169" s="481">
        <v>3.03125</v>
      </c>
      <c r="I169" s="343">
        <f>'[1]FINAL'!G169</f>
        <v>3.2247619036872215</v>
      </c>
      <c r="J169" s="19">
        <v>3.289351363010181</v>
      </c>
      <c r="K169" s="19" t="s">
        <v>731</v>
      </c>
      <c r="L169" s="487">
        <f>($H169-J169)/FYSNSUM!D169</f>
        <v>-0.3240691207575483</v>
      </c>
      <c r="M169" s="493">
        <f>'[1]FINAL'!M169</f>
        <v>-0.080816563431877</v>
      </c>
      <c r="N169" s="66"/>
      <c r="O169" s="19">
        <v>3.0541301146051807</v>
      </c>
      <c r="P169" s="19" t="s">
        <v>733</v>
      </c>
      <c r="Q169" s="487">
        <f>($H169-O169)/FYSNSUM!H169</f>
        <v>-0.02592115170053416</v>
      </c>
      <c r="R169" s="493">
        <f>'[1]FINAL'!R169</f>
        <v>0.19335489544301843</v>
      </c>
      <c r="S169" s="66"/>
      <c r="T169" s="19">
        <v>3.0233982337500938</v>
      </c>
      <c r="U169" s="19" t="s">
        <v>733</v>
      </c>
      <c r="V169" s="487">
        <f>($H169-T169)/FYSNSUM!L169</f>
        <v>0.008747594185059306</v>
      </c>
      <c r="W169" s="493">
        <f>'[1]FINAL'!W169</f>
        <v>0.2243550306675123</v>
      </c>
      <c r="Y169" s="20"/>
      <c r="Z169" s="20"/>
      <c r="AA169" s="20"/>
      <c r="AB169" s="20"/>
      <c r="AC169" s="20"/>
      <c r="AD169" s="20"/>
      <c r="AE169" s="20"/>
      <c r="AF169" s="20"/>
    </row>
    <row r="170" spans="1:32" ht="16.5" customHeight="1">
      <c r="A170" s="13"/>
      <c r="B170" s="524" t="s">
        <v>245</v>
      </c>
      <c r="C170" s="522" t="s">
        <v>358</v>
      </c>
      <c r="D170" s="512" t="s">
        <v>359</v>
      </c>
      <c r="E170" s="512"/>
      <c r="F170" s="14" t="s">
        <v>235</v>
      </c>
      <c r="G170" s="14"/>
      <c r="H170" s="482">
        <v>3.473684</v>
      </c>
      <c r="I170" s="491">
        <f>'[1]FINAL'!G170</f>
        <v>3.3843533449537784</v>
      </c>
      <c r="J170" s="15">
        <v>3.4033558398409984</v>
      </c>
      <c r="K170" s="15" t="s">
        <v>731</v>
      </c>
      <c r="L170" s="489">
        <f>($H170-J170)/FYSNSUM!D170</f>
        <v>0.09694390874959591</v>
      </c>
      <c r="M170" s="492">
        <f>'[1]FINAL'!M170</f>
        <v>-0.0261131789664615</v>
      </c>
      <c r="N170" s="66"/>
      <c r="O170" s="15">
        <v>3.220224957879363</v>
      </c>
      <c r="P170" s="15" t="s">
        <v>732</v>
      </c>
      <c r="Q170" s="489">
        <f>($H170-O170)/FYSNSUM!H170</f>
        <v>0.32488972866138127</v>
      </c>
      <c r="R170" s="492">
        <f>'[1]FINAL'!R170</f>
        <v>0.2103818838917385</v>
      </c>
      <c r="S170" s="66"/>
      <c r="T170" s="110">
        <v>3.2471745389185926</v>
      </c>
      <c r="U170" s="16" t="s">
        <v>731</v>
      </c>
      <c r="V170" s="489">
        <f>($H170-T170)/FYSNSUM!L170</f>
        <v>0.29138874275744103</v>
      </c>
      <c r="W170" s="492">
        <f>'[1]FINAL'!W170</f>
        <v>0.17647044369704365</v>
      </c>
      <c r="Y170" s="17"/>
      <c r="Z170" s="17"/>
      <c r="AA170" s="17"/>
      <c r="AB170" s="17"/>
      <c r="AC170" s="17"/>
      <c r="AD170" s="17"/>
      <c r="AE170" s="17"/>
      <c r="AF170" s="17"/>
    </row>
    <row r="171" spans="1:32" ht="16.5" customHeight="1">
      <c r="A171" s="13"/>
      <c r="B171" s="524"/>
      <c r="C171" s="525"/>
      <c r="D171" s="526"/>
      <c r="E171" s="513"/>
      <c r="F171" s="18" t="s">
        <v>236</v>
      </c>
      <c r="G171" s="18"/>
      <c r="H171" s="481">
        <v>3.46875</v>
      </c>
      <c r="I171" s="343">
        <f>'[1]FINAL'!G171</f>
        <v>3.457090554082179</v>
      </c>
      <c r="J171" s="19">
        <v>3.591192493365271</v>
      </c>
      <c r="K171" s="19" t="s">
        <v>734</v>
      </c>
      <c r="L171" s="487">
        <f>($H171-J171)/FYSNSUM!D171</f>
        <v>-0.19672883157023405</v>
      </c>
      <c r="M171" s="493">
        <f>'[1]FINAL'!M171</f>
        <v>-0.21159394502153955</v>
      </c>
      <c r="N171" s="66"/>
      <c r="O171" s="19">
        <v>3.344025796365559</v>
      </c>
      <c r="P171" s="19" t="s">
        <v>734</v>
      </c>
      <c r="Q171" s="487">
        <f>($H171-O171)/FYSNSUM!H171</f>
        <v>0.1640452776897186</v>
      </c>
      <c r="R171" s="493">
        <f>'[1]FINAL'!R171</f>
        <v>0.14873971112176293</v>
      </c>
      <c r="S171" s="66"/>
      <c r="T171" s="19">
        <v>3.3796169575448745</v>
      </c>
      <c r="U171" s="19" t="s">
        <v>731</v>
      </c>
      <c r="V171" s="487">
        <f>($H171-T171)/FYSNSUM!L171</f>
        <v>0.11899493322015146</v>
      </c>
      <c r="W171" s="493">
        <f>'[1]FINAL'!W171</f>
        <v>0.10343374293191794</v>
      </c>
      <c r="Y171" s="20"/>
      <c r="Z171" s="20"/>
      <c r="AA171" s="20"/>
      <c r="AB171" s="20"/>
      <c r="AC171" s="20"/>
      <c r="AD171" s="20"/>
      <c r="AE171" s="20"/>
      <c r="AF171" s="20"/>
    </row>
    <row r="172" spans="1:32" ht="16.5" customHeight="1">
      <c r="A172" s="13"/>
      <c r="B172" s="524" t="s">
        <v>248</v>
      </c>
      <c r="C172" s="522" t="s">
        <v>360</v>
      </c>
      <c r="D172" s="512" t="s">
        <v>361</v>
      </c>
      <c r="E172" s="512"/>
      <c r="F172" s="14" t="s">
        <v>235</v>
      </c>
      <c r="G172" s="14"/>
      <c r="H172" s="482">
        <v>3.315789</v>
      </c>
      <c r="I172" s="491">
        <f>'[1]FINAL'!G172</f>
        <v>3.2407451113088923</v>
      </c>
      <c r="J172" s="15">
        <v>3.1215044098016778</v>
      </c>
      <c r="K172" s="15" t="s">
        <v>731</v>
      </c>
      <c r="L172" s="489">
        <f>($H172-J172)/FYSNSUM!D172</f>
        <v>0.22827818618152196</v>
      </c>
      <c r="M172" s="492">
        <f>'[1]FINAL'!M172</f>
        <v>0.14022862526728977</v>
      </c>
      <c r="N172" s="66"/>
      <c r="O172" s="15">
        <v>2.9580335795682995</v>
      </c>
      <c r="P172" s="15" t="s">
        <v>733</v>
      </c>
      <c r="Q172" s="489">
        <f>($H172-O172)/FYSNSUM!H172</f>
        <v>0.41333857237416505</v>
      </c>
      <c r="R172" s="492">
        <f>'[1]FINAL'!R172</f>
        <v>0.32665162819575216</v>
      </c>
      <c r="S172" s="66"/>
      <c r="T172" s="110">
        <v>2.9890520811182473</v>
      </c>
      <c r="U172" s="16" t="s">
        <v>734</v>
      </c>
      <c r="V172" s="489">
        <f>($H172-T172)/FYSNSUM!L172</f>
        <v>0.3769987751146456</v>
      </c>
      <c r="W172" s="492">
        <f>'[1]FINAL'!W172</f>
        <v>0.29041486197522004</v>
      </c>
      <c r="Y172" s="17"/>
      <c r="Z172" s="17"/>
      <c r="AA172" s="17"/>
      <c r="AB172" s="17"/>
      <c r="AC172" s="17"/>
      <c r="AD172" s="17"/>
      <c r="AE172" s="17"/>
      <c r="AF172" s="17"/>
    </row>
    <row r="173" spans="1:32" ht="16.5" customHeight="1">
      <c r="A173" s="13"/>
      <c r="B173" s="524"/>
      <c r="C173" s="525"/>
      <c r="D173" s="526"/>
      <c r="E173" s="513"/>
      <c r="F173" s="18" t="s">
        <v>236</v>
      </c>
      <c r="G173" s="18"/>
      <c r="H173" s="481">
        <v>3.263158</v>
      </c>
      <c r="I173" s="343">
        <f>'[1]FINAL'!G173</f>
        <v>3.2391404008443585</v>
      </c>
      <c r="J173" s="19">
        <v>3.2109966949298543</v>
      </c>
      <c r="K173" s="19" t="s">
        <v>731</v>
      </c>
      <c r="L173" s="487">
        <f>($H173-J173)/FYSNSUM!D173</f>
        <v>0.06141746749388212</v>
      </c>
      <c r="M173" s="493">
        <f>'[1]FINAL'!M173</f>
        <v>0.03327627611219164</v>
      </c>
      <c r="N173" s="66"/>
      <c r="O173" s="19">
        <v>3.0861462263530366</v>
      </c>
      <c r="P173" s="19" t="s">
        <v>734</v>
      </c>
      <c r="Q173" s="487">
        <f>($H173-O173)/FYSNSUM!H173</f>
        <v>0.20383105001746288</v>
      </c>
      <c r="R173" s="493">
        <f>'[1]FINAL'!R173</f>
        <v>0.17620724948677827</v>
      </c>
      <c r="S173" s="66"/>
      <c r="T173" s="19">
        <v>3.110252049237678</v>
      </c>
      <c r="U173" s="19" t="s">
        <v>734</v>
      </c>
      <c r="V173" s="487">
        <f>($H173-T173)/FYSNSUM!L173</f>
        <v>0.1754851326148749</v>
      </c>
      <c r="W173" s="493">
        <f>'[1]FINAL'!W173</f>
        <v>0.14792900377864893</v>
      </c>
      <c r="Y173" s="20"/>
      <c r="Z173" s="20"/>
      <c r="AA173" s="20"/>
      <c r="AB173" s="20"/>
      <c r="AC173" s="20"/>
      <c r="AD173" s="20"/>
      <c r="AE173" s="20"/>
      <c r="AF173" s="20"/>
    </row>
    <row r="174" spans="1:32" ht="16.5" customHeight="1">
      <c r="A174" s="13"/>
      <c r="B174" s="524" t="s">
        <v>251</v>
      </c>
      <c r="C174" s="522" t="s">
        <v>362</v>
      </c>
      <c r="D174" s="512" t="s">
        <v>363</v>
      </c>
      <c r="E174" s="512"/>
      <c r="F174" s="14" t="s">
        <v>235</v>
      </c>
      <c r="G174" s="14"/>
      <c r="H174" s="482">
        <v>3.315789</v>
      </c>
      <c r="I174" s="491">
        <f>'[1]FINAL'!G174</f>
        <v>3.212617187833222</v>
      </c>
      <c r="J174" s="15">
        <v>3.0782642462471705</v>
      </c>
      <c r="K174" s="15" t="s">
        <v>731</v>
      </c>
      <c r="L174" s="489">
        <f>($H174-J174)/FYSNSUM!D174</f>
        <v>0.2724932953014788</v>
      </c>
      <c r="M174" s="492">
        <f>'[1]FINAL'!M174</f>
        <v>0.15384466357967905</v>
      </c>
      <c r="N174" s="66"/>
      <c r="O174" s="15">
        <v>3.065329495970953</v>
      </c>
      <c r="P174" s="15" t="s">
        <v>731</v>
      </c>
      <c r="Q174" s="489">
        <f>($H174-O174)/FYSNSUM!H174</f>
        <v>0.2866372592309576</v>
      </c>
      <c r="R174" s="492">
        <f>'[1]FINAL'!R174</f>
        <v>0.1685524936622236</v>
      </c>
      <c r="S174" s="66"/>
      <c r="T174" s="110">
        <v>3.0545478732233886</v>
      </c>
      <c r="U174" s="16" t="s">
        <v>731</v>
      </c>
      <c r="V174" s="489">
        <f>($H174-T174)/FYSNSUM!L174</f>
        <v>0.2955920902433503</v>
      </c>
      <c r="W174" s="492">
        <f>'[1]FINAL'!W174</f>
        <v>0.17885190128855932</v>
      </c>
      <c r="Y174" s="17"/>
      <c r="Z174" s="17"/>
      <c r="AA174" s="17"/>
      <c r="AB174" s="17"/>
      <c r="AC174" s="17"/>
      <c r="AD174" s="17"/>
      <c r="AE174" s="17"/>
      <c r="AF174" s="17"/>
    </row>
    <row r="175" spans="1:32" ht="16.5" customHeight="1">
      <c r="A175" s="13"/>
      <c r="B175" s="524"/>
      <c r="C175" s="525"/>
      <c r="D175" s="526"/>
      <c r="E175" s="513"/>
      <c r="F175" s="18" t="s">
        <v>236</v>
      </c>
      <c r="G175" s="18"/>
      <c r="H175" s="481">
        <v>3.364583</v>
      </c>
      <c r="I175" s="343">
        <f>'[1]FINAL'!G175</f>
        <v>3.3344740562135065</v>
      </c>
      <c r="J175" s="19">
        <v>3.230715215651827</v>
      </c>
      <c r="K175" s="19" t="s">
        <v>732</v>
      </c>
      <c r="L175" s="487">
        <f>($H175-J175)/FYSNSUM!D175</f>
        <v>0.1584800478886723</v>
      </c>
      <c r="M175" s="493">
        <f>'[1]FINAL'!M175</f>
        <v>0.12296404820785145</v>
      </c>
      <c r="N175" s="66"/>
      <c r="O175" s="19">
        <v>3.217350675770112</v>
      </c>
      <c r="P175" s="19" t="s">
        <v>732</v>
      </c>
      <c r="Q175" s="487">
        <f>($H175-O175)/FYSNSUM!H175</f>
        <v>0.17363467988993234</v>
      </c>
      <c r="R175" s="493">
        <f>'[1]FINAL'!R175</f>
        <v>0.13813229608803976</v>
      </c>
      <c r="S175" s="66"/>
      <c r="T175" s="19">
        <v>3.2181589017470156</v>
      </c>
      <c r="U175" s="19" t="s">
        <v>732</v>
      </c>
      <c r="V175" s="487">
        <f>($H175-T175)/FYSNSUM!L175</f>
        <v>0.1720682169636742</v>
      </c>
      <c r="W175" s="493">
        <f>'[1]FINAL'!W175</f>
        <v>0.13668816320905045</v>
      </c>
      <c r="Y175" s="20"/>
      <c r="Z175" s="20"/>
      <c r="AA175" s="20"/>
      <c r="AB175" s="20"/>
      <c r="AC175" s="20"/>
      <c r="AD175" s="20"/>
      <c r="AE175" s="20"/>
      <c r="AF175" s="20"/>
    </row>
    <row r="176" spans="1:32" ht="16.5" customHeight="1">
      <c r="A176" s="13"/>
      <c r="B176" s="524" t="s">
        <v>253</v>
      </c>
      <c r="C176" s="522" t="s">
        <v>364</v>
      </c>
      <c r="D176" s="512" t="s">
        <v>498</v>
      </c>
      <c r="E176" s="512"/>
      <c r="F176" s="14" t="s">
        <v>235</v>
      </c>
      <c r="G176" s="14"/>
      <c r="H176" s="482">
        <v>3.421053</v>
      </c>
      <c r="I176" s="491">
        <f>'[1]FINAL'!G176</f>
        <v>3.2791290826046033</v>
      </c>
      <c r="J176" s="15">
        <v>3.25339684537114</v>
      </c>
      <c r="K176" s="15" t="s">
        <v>731</v>
      </c>
      <c r="L176" s="489">
        <f>($H176-J176)/FYSNSUM!D176</f>
        <v>0.20909470170189165</v>
      </c>
      <c r="M176" s="492">
        <f>'[1]FINAL'!M176</f>
        <v>0.032014505026699266</v>
      </c>
      <c r="N176" s="66"/>
      <c r="O176" s="15">
        <v>3.0395950702920613</v>
      </c>
      <c r="P176" s="15" t="s">
        <v>734</v>
      </c>
      <c r="Q176" s="489">
        <f>($H176-O176)/FYSNSUM!H176</f>
        <v>0.44131753665833434</v>
      </c>
      <c r="R176" s="492">
        <f>'[1]FINAL'!R176</f>
        <v>0.2771261646171016</v>
      </c>
      <c r="S176" s="66"/>
      <c r="T176" s="110">
        <v>3.032451768152827</v>
      </c>
      <c r="U176" s="16" t="s">
        <v>734</v>
      </c>
      <c r="V176" s="489">
        <f>($H176-T176)/FYSNSUM!L176</f>
        <v>0.44787572219330074</v>
      </c>
      <c r="W176" s="492">
        <f>'[1]FINAL'!W176</f>
        <v>0.28430508338700117</v>
      </c>
      <c r="Y176" s="17"/>
      <c r="Z176" s="17"/>
      <c r="AA176" s="17"/>
      <c r="AB176" s="17"/>
      <c r="AC176" s="17"/>
      <c r="AD176" s="17"/>
      <c r="AE176" s="17"/>
      <c r="AF176" s="17"/>
    </row>
    <row r="177" spans="1:32" ht="16.5" customHeight="1">
      <c r="A177" s="13"/>
      <c r="B177" s="524"/>
      <c r="C177" s="525"/>
      <c r="D177" s="526"/>
      <c r="E177" s="513"/>
      <c r="F177" s="18" t="s">
        <v>236</v>
      </c>
      <c r="G177" s="18"/>
      <c r="H177" s="481">
        <v>3.4</v>
      </c>
      <c r="I177" s="343">
        <f>'[1]FINAL'!G177</f>
        <v>3.4313031313425544</v>
      </c>
      <c r="J177" s="19">
        <v>3.3954193012175216</v>
      </c>
      <c r="K177" s="19" t="s">
        <v>731</v>
      </c>
      <c r="L177" s="487">
        <f>($H177-J177)/FYSNSUM!D177</f>
        <v>0.006039775503338186</v>
      </c>
      <c r="M177" s="493">
        <f>'[1]FINAL'!M177</f>
        <v>0.04757758962634164</v>
      </c>
      <c r="N177" s="66"/>
      <c r="O177" s="19">
        <v>3.189598525677586</v>
      </c>
      <c r="P177" s="19" t="s">
        <v>733</v>
      </c>
      <c r="Q177" s="487">
        <f>($H177-O177)/FYSNSUM!H177</f>
        <v>0.2484147387593987</v>
      </c>
      <c r="R177" s="493">
        <f>'[1]FINAL'!R177</f>
        <v>0.28550315879443416</v>
      </c>
      <c r="S177" s="66"/>
      <c r="T177" s="19">
        <v>3.1932218209573078</v>
      </c>
      <c r="U177" s="19" t="s">
        <v>733</v>
      </c>
      <c r="V177" s="487">
        <f>($H177-T177)/FYSNSUM!L177</f>
        <v>0.24496339670191866</v>
      </c>
      <c r="W177" s="493">
        <f>'[1]FINAL'!W177</f>
        <v>0.28208237099563566</v>
      </c>
      <c r="Y177" s="20"/>
      <c r="Z177" s="20"/>
      <c r="AA177" s="20"/>
      <c r="AB177" s="20"/>
      <c r="AC177" s="20"/>
      <c r="AD177" s="20"/>
      <c r="AE177" s="20"/>
      <c r="AF177" s="20"/>
    </row>
    <row r="178" spans="1:32" ht="16.5" customHeight="1">
      <c r="A178" s="13"/>
      <c r="B178" s="524" t="s">
        <v>255</v>
      </c>
      <c r="C178" s="522" t="s">
        <v>473</v>
      </c>
      <c r="D178" s="512" t="s">
        <v>469</v>
      </c>
      <c r="E178" s="512"/>
      <c r="F178" s="14" t="s">
        <v>235</v>
      </c>
      <c r="G178" s="14"/>
      <c r="H178" s="482">
        <v>2.210526</v>
      </c>
      <c r="I178" s="491">
        <f>'[1]FINAL'!G178</f>
        <v>1.9572861438178533</v>
      </c>
      <c r="J178" s="15">
        <v>2.0342438957922746</v>
      </c>
      <c r="K178" s="15" t="s">
        <v>731</v>
      </c>
      <c r="L178" s="489">
        <f>($H178-J178)/FYSNSUM!D178</f>
        <v>0.17270647684656273</v>
      </c>
      <c r="M178" s="492">
        <f>'[1]FINAL'!M178</f>
        <v>-0.07527375611455661</v>
      </c>
      <c r="N178" s="66"/>
      <c r="O178" s="15">
        <v>1.9840997527403703</v>
      </c>
      <c r="P178" s="15" t="s">
        <v>731</v>
      </c>
      <c r="Q178" s="489">
        <f>($H178-O178)/FYSNSUM!H178</f>
        <v>0.22167640469932853</v>
      </c>
      <c r="R178" s="492">
        <f>'[1]FINAL'!R178</f>
        <v>-0.026249691705996215</v>
      </c>
      <c r="S178" s="66"/>
      <c r="T178" s="110">
        <v>1.9400821391998033</v>
      </c>
      <c r="U178" s="16" t="s">
        <v>731</v>
      </c>
      <c r="V178" s="489">
        <f>($H178-T178)/FYSNSUM!L178</f>
        <v>0.2685707528963019</v>
      </c>
      <c r="W178" s="492">
        <f>'[1]FINAL'!W178</f>
        <v>0.01708451223661421</v>
      </c>
      <c r="Y178" s="17"/>
      <c r="Z178" s="17"/>
      <c r="AA178" s="17"/>
      <c r="AB178" s="17"/>
      <c r="AC178" s="17"/>
      <c r="AD178" s="17"/>
      <c r="AE178" s="17"/>
      <c r="AF178" s="17"/>
    </row>
    <row r="179" spans="1:32" ht="16.5" customHeight="1">
      <c r="A179" s="13"/>
      <c r="B179" s="524"/>
      <c r="C179" s="525"/>
      <c r="D179" s="526"/>
      <c r="E179" s="513"/>
      <c r="F179" s="18" t="s">
        <v>236</v>
      </c>
      <c r="G179" s="18"/>
      <c r="H179" s="481">
        <v>1.947368</v>
      </c>
      <c r="I179" s="343">
        <f>'[1]FINAL'!G179</f>
        <v>1.8957119917281735</v>
      </c>
      <c r="J179" s="19">
        <v>2.4428349372181413</v>
      </c>
      <c r="K179" s="19" t="s">
        <v>733</v>
      </c>
      <c r="L179" s="487">
        <f>($H179-J179)/FYSNSUM!D179</f>
        <v>-0.45702484235229535</v>
      </c>
      <c r="M179" s="493">
        <f>'[1]FINAL'!M179</f>
        <v>-0.507683180246424</v>
      </c>
      <c r="N179" s="66"/>
      <c r="O179" s="19">
        <v>2.1444856601021467</v>
      </c>
      <c r="P179" s="19" t="s">
        <v>733</v>
      </c>
      <c r="Q179" s="487">
        <f>($H179-O179)/FYSNSUM!H179</f>
        <v>-0.18687715841054983</v>
      </c>
      <c r="R179" s="493">
        <f>'[1]FINAL'!R179</f>
        <v>-0.2358700147271118</v>
      </c>
      <c r="S179" s="66"/>
      <c r="T179" s="19">
        <v>2.1213000070215036</v>
      </c>
      <c r="U179" s="19" t="s">
        <v>733</v>
      </c>
      <c r="V179" s="487">
        <f>($H179-T179)/FYSNSUM!L179</f>
        <v>-0.16612342066197144</v>
      </c>
      <c r="W179" s="493">
        <f>'[1]FINAL'!W179</f>
        <v>-0.2154641630917385</v>
      </c>
      <c r="Y179" s="20"/>
      <c r="Z179" s="20"/>
      <c r="AA179" s="20"/>
      <c r="AB179" s="20"/>
      <c r="AC179" s="20"/>
      <c r="AD179" s="20"/>
      <c r="AE179" s="20"/>
      <c r="AF179" s="20"/>
    </row>
    <row r="180" spans="1:32" ht="16.5" customHeight="1">
      <c r="A180" s="13"/>
      <c r="B180" s="524" t="s">
        <v>259</v>
      </c>
      <c r="C180" s="522" t="s">
        <v>499</v>
      </c>
      <c r="D180" s="512" t="s">
        <v>500</v>
      </c>
      <c r="E180" s="512"/>
      <c r="F180" s="14" t="s">
        <v>235</v>
      </c>
      <c r="G180" s="14"/>
      <c r="H180" s="482">
        <v>3.368421</v>
      </c>
      <c r="I180" s="491">
        <f>'[1]FINAL'!G180</f>
        <v>3.100149091698632</v>
      </c>
      <c r="J180" s="15">
        <v>3.095770224996702</v>
      </c>
      <c r="K180" s="15" t="s">
        <v>731</v>
      </c>
      <c r="L180" s="489">
        <f>($H180-J180)/FYSNSUM!D180</f>
        <v>0.33860430535698716</v>
      </c>
      <c r="M180" s="492">
        <f>'[1]FINAL'!M180</f>
        <v>0.005422484217653487</v>
      </c>
      <c r="N180" s="66"/>
      <c r="O180" s="15">
        <v>2.942775554067284</v>
      </c>
      <c r="P180" s="15" t="s">
        <v>731</v>
      </c>
      <c r="Q180" s="489">
        <f>($H180-O180)/FYSNSUM!H180</f>
        <v>0.5016722613446142</v>
      </c>
      <c r="R180" s="492">
        <f>'[1]FINAL'!R180</f>
        <v>0.18547784506324702</v>
      </c>
      <c r="S180" s="66"/>
      <c r="T180" s="110">
        <v>2.953375432501336</v>
      </c>
      <c r="U180" s="16" t="s">
        <v>731</v>
      </c>
      <c r="V180" s="489">
        <f>($H180-T180)/FYSNSUM!L180</f>
        <v>0.4892869278496807</v>
      </c>
      <c r="W180" s="492">
        <f>'[1]FINAL'!W180</f>
        <v>0.17302657024054072</v>
      </c>
      <c r="Y180" s="17"/>
      <c r="Z180" s="17"/>
      <c r="AA180" s="17"/>
      <c r="AB180" s="17"/>
      <c r="AC180" s="17"/>
      <c r="AD180" s="17"/>
      <c r="AE180" s="17"/>
      <c r="AF180" s="17"/>
    </row>
    <row r="181" spans="1:32" ht="16.5" customHeight="1">
      <c r="A181" s="13"/>
      <c r="B181" s="524"/>
      <c r="C181" s="525"/>
      <c r="D181" s="526"/>
      <c r="E181" s="513"/>
      <c r="F181" s="18" t="s">
        <v>236</v>
      </c>
      <c r="G181" s="18"/>
      <c r="H181" s="481">
        <v>3.25</v>
      </c>
      <c r="I181" s="343">
        <f>'[1]FINAL'!G181</f>
        <v>3.156289622080195</v>
      </c>
      <c r="J181" s="19">
        <v>3.231252422585138</v>
      </c>
      <c r="K181" s="19" t="s">
        <v>731</v>
      </c>
      <c r="L181" s="487">
        <f>($H181-J181)/FYSNSUM!D181</f>
        <v>0.022525762541927535</v>
      </c>
      <c r="M181" s="493">
        <f>'[1]FINAL'!M181</f>
        <v>-0.0893881523583721</v>
      </c>
      <c r="N181" s="66"/>
      <c r="O181" s="19">
        <v>3.038340441904</v>
      </c>
      <c r="P181" s="19" t="s">
        <v>732</v>
      </c>
      <c r="Q181" s="487">
        <f>($H181-O181)/FYSNSUM!H181</f>
        <v>0.23985638797961</v>
      </c>
      <c r="R181" s="493">
        <f>'[1]FINAL'!R181</f>
        <v>0.1336601180030112</v>
      </c>
      <c r="S181" s="66"/>
      <c r="T181" s="19">
        <v>3.0684925653321935</v>
      </c>
      <c r="U181" s="19" t="s">
        <v>731</v>
      </c>
      <c r="V181" s="487">
        <f>($H181-T181)/FYSNSUM!L181</f>
        <v>0.20753899126516165</v>
      </c>
      <c r="W181" s="493">
        <f>'[1]FINAL'!W181</f>
        <v>0.10038754063784643</v>
      </c>
      <c r="Y181" s="20"/>
      <c r="Z181" s="20"/>
      <c r="AA181" s="20"/>
      <c r="AB181" s="20"/>
      <c r="AC181" s="20"/>
      <c r="AD181" s="20"/>
      <c r="AE181" s="20"/>
      <c r="AF181" s="20"/>
    </row>
    <row r="182" spans="1:32" ht="16.5" customHeight="1">
      <c r="A182" s="13"/>
      <c r="B182" s="524" t="s">
        <v>261</v>
      </c>
      <c r="C182" s="522" t="s">
        <v>501</v>
      </c>
      <c r="D182" s="512" t="s">
        <v>502</v>
      </c>
      <c r="E182" s="512"/>
      <c r="F182" s="14" t="s">
        <v>235</v>
      </c>
      <c r="G182" s="14"/>
      <c r="H182" s="482">
        <v>3.157895</v>
      </c>
      <c r="I182" s="491">
        <f>'[1]FINAL'!G182</f>
        <v>2.972543143036689</v>
      </c>
      <c r="J182" s="15">
        <v>3.0578387884490827</v>
      </c>
      <c r="K182" s="15" t="s">
        <v>731</v>
      </c>
      <c r="L182" s="489">
        <f>($H182-J182)/FYSNSUM!D182</f>
        <v>0.11058256259263033</v>
      </c>
      <c r="M182" s="492">
        <f>'[1]FINAL'!M182</f>
        <v>-0.09373846789405033</v>
      </c>
      <c r="N182" s="66"/>
      <c r="O182" s="15">
        <v>2.833222290214915</v>
      </c>
      <c r="P182" s="15" t="s">
        <v>731</v>
      </c>
      <c r="Q182" s="489">
        <f>($H182-O182)/FYSNSUM!H182</f>
        <v>0.3409859345900059</v>
      </c>
      <c r="R182" s="492">
        <f>'[1]FINAL'!R182</f>
        <v>0.14630431688846224</v>
      </c>
      <c r="S182" s="66"/>
      <c r="T182" s="110">
        <v>2.836563312347433</v>
      </c>
      <c r="U182" s="16" t="s">
        <v>731</v>
      </c>
      <c r="V182" s="489">
        <f>($H182-T182)/FYSNSUM!L182</f>
        <v>0.3380125367143723</v>
      </c>
      <c r="W182" s="492">
        <f>'[1]FINAL'!W182</f>
        <v>0.14303433728135057</v>
      </c>
      <c r="Y182" s="17"/>
      <c r="Z182" s="17"/>
      <c r="AA182" s="17"/>
      <c r="AB182" s="17"/>
      <c r="AC182" s="17"/>
      <c r="AD182" s="17"/>
      <c r="AE182" s="17"/>
      <c r="AF182" s="17"/>
    </row>
    <row r="183" spans="1:32" ht="16.5" customHeight="1">
      <c r="A183" s="13"/>
      <c r="B183" s="524"/>
      <c r="C183" s="525"/>
      <c r="D183" s="526"/>
      <c r="E183" s="513"/>
      <c r="F183" s="18" t="s">
        <v>236</v>
      </c>
      <c r="G183" s="18"/>
      <c r="H183" s="481">
        <v>2.924731</v>
      </c>
      <c r="I183" s="343">
        <f>'[1]FINAL'!G183</f>
        <v>2.857319563058373</v>
      </c>
      <c r="J183" s="19">
        <v>3.157214581808559</v>
      </c>
      <c r="K183" s="19" t="s">
        <v>733</v>
      </c>
      <c r="L183" s="487">
        <f>($H183-J183)/FYSNSUM!D183</f>
        <v>-0.2601414764532956</v>
      </c>
      <c r="M183" s="493">
        <f>'[1]FINAL'!M183</f>
        <v>-0.3289348268161392</v>
      </c>
      <c r="N183" s="66"/>
      <c r="O183" s="19">
        <v>2.8425723777504186</v>
      </c>
      <c r="P183" s="19" t="s">
        <v>731</v>
      </c>
      <c r="Q183" s="487">
        <f>($H183-O183)/FYSNSUM!H183</f>
        <v>0.08297017746639457</v>
      </c>
      <c r="R183" s="493">
        <f>'[1]FINAL'!R183</f>
        <v>0.014890246591142001</v>
      </c>
      <c r="S183" s="66"/>
      <c r="T183" s="19">
        <v>2.862337104912607</v>
      </c>
      <c r="U183" s="19" t="s">
        <v>731</v>
      </c>
      <c r="V183" s="487">
        <f>($H183-T183)/FYSNSUM!L183</f>
        <v>0.06326054532419251</v>
      </c>
      <c r="W183" s="493">
        <f>'[1]FINAL'!W183</f>
        <v>-0.005086966074545348</v>
      </c>
      <c r="Y183" s="20"/>
      <c r="Z183" s="20"/>
      <c r="AA183" s="20"/>
      <c r="AB183" s="20"/>
      <c r="AC183" s="20"/>
      <c r="AD183" s="20"/>
      <c r="AE183" s="20"/>
      <c r="AF183" s="20"/>
    </row>
    <row r="184" spans="1:32" ht="16.5" customHeight="1">
      <c r="A184" s="13"/>
      <c r="B184" s="524" t="s">
        <v>263</v>
      </c>
      <c r="C184" s="522" t="s">
        <v>503</v>
      </c>
      <c r="D184" s="512" t="s">
        <v>504</v>
      </c>
      <c r="E184" s="512"/>
      <c r="F184" s="14" t="s">
        <v>235</v>
      </c>
      <c r="G184" s="14"/>
      <c r="H184" s="482">
        <v>3.105263</v>
      </c>
      <c r="I184" s="491">
        <f>'[1]FINAL'!G184</f>
        <v>3.0082205647764013</v>
      </c>
      <c r="J184" s="15">
        <v>2.8914005312744075</v>
      </c>
      <c r="K184" s="15" t="s">
        <v>731</v>
      </c>
      <c r="L184" s="489">
        <f>($H184-J184)/FYSNSUM!D184</f>
        <v>0.23082933177098647</v>
      </c>
      <c r="M184" s="492">
        <f>'[1]FINAL'!M184</f>
        <v>0.12590406382373498</v>
      </c>
      <c r="N184" s="66"/>
      <c r="O184" s="15">
        <v>2.7149322028518346</v>
      </c>
      <c r="P184" s="15" t="s">
        <v>734</v>
      </c>
      <c r="Q184" s="489">
        <f>($H184-O184)/FYSNSUM!H184</f>
        <v>0.4081287004497525</v>
      </c>
      <c r="R184" s="492">
        <f>'[1]FINAL'!R184</f>
        <v>0.30665889705415555</v>
      </c>
      <c r="S184" s="66"/>
      <c r="T184" s="110">
        <v>2.6949743838758775</v>
      </c>
      <c r="U184" s="16" t="s">
        <v>733</v>
      </c>
      <c r="V184" s="489">
        <f>($H184-T184)/FYSNSUM!L184</f>
        <v>0.42728513184191963</v>
      </c>
      <c r="W184" s="492">
        <f>'[1]FINAL'!W184</f>
        <v>0.32622236333870586</v>
      </c>
      <c r="Y184" s="17"/>
      <c r="Z184" s="17"/>
      <c r="AA184" s="17"/>
      <c r="AB184" s="17"/>
      <c r="AC184" s="17"/>
      <c r="AD184" s="17"/>
      <c r="AE184" s="17"/>
      <c r="AF184" s="17"/>
    </row>
    <row r="185" spans="1:32" ht="16.5" customHeight="1">
      <c r="A185" s="13"/>
      <c r="B185" s="524"/>
      <c r="C185" s="525"/>
      <c r="D185" s="526"/>
      <c r="E185" s="513"/>
      <c r="F185" s="18" t="s">
        <v>236</v>
      </c>
      <c r="G185" s="18"/>
      <c r="H185" s="481">
        <v>2.893617</v>
      </c>
      <c r="I185" s="343">
        <f>'[1]FINAL'!G185</f>
        <v>2.7500116519095674</v>
      </c>
      <c r="J185" s="19">
        <v>2.912628832637226</v>
      </c>
      <c r="K185" s="19" t="s">
        <v>732</v>
      </c>
      <c r="L185" s="487">
        <f>($H185-J185)/FYSNSUM!D185</f>
        <v>-0.02007760009756876</v>
      </c>
      <c r="M185" s="493">
        <f>'[1]FINAL'!M185</f>
        <v>-0.16872628188469332</v>
      </c>
      <c r="N185" s="66"/>
      <c r="O185" s="19">
        <v>2.6959951447733967</v>
      </c>
      <c r="P185" s="19" t="s">
        <v>731</v>
      </c>
      <c r="Q185" s="487">
        <f>($H185-O185)/FYSNSUM!H185</f>
        <v>0.20010605029885403</v>
      </c>
      <c r="R185" s="493">
        <f>'[1]FINAL'!R185</f>
        <v>0.054676892348941346</v>
      </c>
      <c r="S185" s="66"/>
      <c r="T185" s="19">
        <v>2.6863512897151214</v>
      </c>
      <c r="U185" s="19" t="s">
        <v>731</v>
      </c>
      <c r="V185" s="487">
        <f>($H185-T185)/FYSNSUM!L185</f>
        <v>0.2097827170709757</v>
      </c>
      <c r="W185" s="493">
        <f>'[1]FINAL'!W185</f>
        <v>0.06442734530302319</v>
      </c>
      <c r="Y185" s="20"/>
      <c r="Z185" s="20"/>
      <c r="AA185" s="20"/>
      <c r="AB185" s="20"/>
      <c r="AC185" s="20"/>
      <c r="AD185" s="20"/>
      <c r="AE185" s="20"/>
      <c r="AF185" s="20"/>
    </row>
    <row r="186" spans="1:32" ht="16.5" customHeight="1">
      <c r="A186" s="13"/>
      <c r="B186" s="524" t="s">
        <v>266</v>
      </c>
      <c r="C186" s="522" t="s">
        <v>505</v>
      </c>
      <c r="D186" s="512" t="s">
        <v>506</v>
      </c>
      <c r="E186" s="512"/>
      <c r="F186" s="14" t="s">
        <v>235</v>
      </c>
      <c r="G186" s="14"/>
      <c r="H186" s="482">
        <v>2.947368</v>
      </c>
      <c r="I186" s="491">
        <f>'[1]FINAL'!G186</f>
        <v>2.7589193554349283</v>
      </c>
      <c r="J186" s="15">
        <v>2.8445102638593247</v>
      </c>
      <c r="K186" s="15" t="s">
        <v>731</v>
      </c>
      <c r="L186" s="489">
        <f>($H186-J186)/FYSNSUM!D186</f>
        <v>0.11466591453369646</v>
      </c>
      <c r="M186" s="492">
        <f>'[1]FINAL'!M186</f>
        <v>-0.0953561884530167</v>
      </c>
      <c r="N186" s="66"/>
      <c r="O186" s="15">
        <v>2.7060353029747484</v>
      </c>
      <c r="P186" s="15" t="s">
        <v>731</v>
      </c>
      <c r="Q186" s="489">
        <f>($H186-O186)/FYSNSUM!H186</f>
        <v>0.26170110225273996</v>
      </c>
      <c r="R186" s="492">
        <f>'[1]FINAL'!R186</f>
        <v>0.05734820185998307</v>
      </c>
      <c r="S186" s="66"/>
      <c r="T186" s="110">
        <v>2.7220559193495313</v>
      </c>
      <c r="U186" s="16" t="s">
        <v>731</v>
      </c>
      <c r="V186" s="489">
        <f>($H186-T186)/FYSNSUM!L186</f>
        <v>0.24480817773482666</v>
      </c>
      <c r="W186" s="492">
        <f>'[1]FINAL'!W186</f>
        <v>0.040053317240499146</v>
      </c>
      <c r="Y186" s="17"/>
      <c r="Z186" s="17"/>
      <c r="AA186" s="17"/>
      <c r="AB186" s="17"/>
      <c r="AC186" s="17"/>
      <c r="AD186" s="17"/>
      <c r="AE186" s="17"/>
      <c r="AF186" s="17"/>
    </row>
    <row r="187" spans="1:32" ht="16.5" customHeight="1">
      <c r="A187" s="13"/>
      <c r="B187" s="524"/>
      <c r="C187" s="525"/>
      <c r="D187" s="526"/>
      <c r="E187" s="513"/>
      <c r="F187" s="18" t="s">
        <v>236</v>
      </c>
      <c r="G187" s="18"/>
      <c r="H187" s="481">
        <v>2.957895</v>
      </c>
      <c r="I187" s="343">
        <f>'[1]FINAL'!G187</f>
        <v>2.819395874622785</v>
      </c>
      <c r="J187" s="19">
        <v>2.9782627304418368</v>
      </c>
      <c r="K187" s="19" t="s">
        <v>734</v>
      </c>
      <c r="L187" s="487">
        <f>($H187-J187)/FYSNSUM!D187</f>
        <v>-0.022689613039005366</v>
      </c>
      <c r="M187" s="493">
        <f>'[1]FINAL'!M187</f>
        <v>-0.17436123128958364</v>
      </c>
      <c r="N187" s="66"/>
      <c r="O187" s="19">
        <v>2.7880360020434733</v>
      </c>
      <c r="P187" s="19" t="s">
        <v>731</v>
      </c>
      <c r="Q187" s="487">
        <f>($H187-O187)/FYSNSUM!H187</f>
        <v>0.17854803813700665</v>
      </c>
      <c r="R187" s="493">
        <f>'[1]FINAL'!R187</f>
        <v>0.03295733012321328</v>
      </c>
      <c r="S187" s="66"/>
      <c r="T187" s="19">
        <v>2.8281224410205144</v>
      </c>
      <c r="U187" s="19" t="s">
        <v>731</v>
      </c>
      <c r="V187" s="487">
        <f>($H187-T187)/FYSNSUM!L187</f>
        <v>0.13776044415874988</v>
      </c>
      <c r="W187" s="493">
        <f>'[1]FINAL'!W187</f>
        <v>-0.00926308814650098</v>
      </c>
      <c r="Y187" s="20"/>
      <c r="Z187" s="20"/>
      <c r="AA187" s="20"/>
      <c r="AB187" s="20"/>
      <c r="AC187" s="20"/>
      <c r="AD187" s="20"/>
      <c r="AE187" s="20"/>
      <c r="AF187" s="20"/>
    </row>
    <row r="188" spans="1:32" ht="16.5" customHeight="1">
      <c r="A188" s="13"/>
      <c r="B188" s="524" t="s">
        <v>269</v>
      </c>
      <c r="C188" s="522" t="s">
        <v>507</v>
      </c>
      <c r="D188" s="512" t="s">
        <v>508</v>
      </c>
      <c r="E188" s="512"/>
      <c r="F188" s="14" t="s">
        <v>235</v>
      </c>
      <c r="G188" s="14"/>
      <c r="H188" s="482">
        <v>3</v>
      </c>
      <c r="I188" s="491">
        <f>'[1]FINAL'!G188</f>
        <v>2.8274002157497304</v>
      </c>
      <c r="J188" s="15">
        <v>3.026065982697717</v>
      </c>
      <c r="K188" s="15" t="s">
        <v>731</v>
      </c>
      <c r="L188" s="489">
        <f>($H188-J188)/FYSNSUM!D188</f>
        <v>-0.02844883515742332</v>
      </c>
      <c r="M188" s="492">
        <f>'[1]FINAL'!M188</f>
        <v>-0.21592066879861616</v>
      </c>
      <c r="N188" s="66"/>
      <c r="O188" s="15">
        <v>2.7167095108156047</v>
      </c>
      <c r="P188" s="15" t="s">
        <v>731</v>
      </c>
      <c r="Q188" s="489">
        <f>($H188-O188)/FYSNSUM!H188</f>
        <v>0.29022478007562785</v>
      </c>
      <c r="R188" s="492">
        <f>'[1]FINAL'!R188</f>
        <v>0.1133941622078542</v>
      </c>
      <c r="S188" s="66"/>
      <c r="T188" s="110">
        <v>2.7337041631727583</v>
      </c>
      <c r="U188" s="16" t="s">
        <v>731</v>
      </c>
      <c r="V188" s="489">
        <f>($H188-T188)/FYSNSUM!L188</f>
        <v>0.2712705983444182</v>
      </c>
      <c r="W188" s="492">
        <f>'[1]FINAL'!W188</f>
        <v>0.09544527254006094</v>
      </c>
      <c r="Y188" s="17"/>
      <c r="Z188" s="17"/>
      <c r="AA188" s="17"/>
      <c r="AB188" s="17"/>
      <c r="AC188" s="17"/>
      <c r="AD188" s="17"/>
      <c r="AE188" s="17"/>
      <c r="AF188" s="17"/>
    </row>
    <row r="189" spans="1:32" ht="16.5" customHeight="1">
      <c r="A189" s="13"/>
      <c r="B189" s="524"/>
      <c r="C189" s="525"/>
      <c r="D189" s="526"/>
      <c r="E189" s="513"/>
      <c r="F189" s="18" t="s">
        <v>236</v>
      </c>
      <c r="G189" s="18"/>
      <c r="H189" s="481">
        <v>2.65625</v>
      </c>
      <c r="I189" s="343">
        <f>'[1]FINAL'!G189</f>
        <v>2.7227803249829665</v>
      </c>
      <c r="J189" s="19">
        <v>3.1121034524000426</v>
      </c>
      <c r="K189" s="19" t="s">
        <v>733</v>
      </c>
      <c r="L189" s="487">
        <f>($H189-J189)/FYSNSUM!D189</f>
        <v>-0.4848708392344945</v>
      </c>
      <c r="M189" s="493">
        <f>'[1]FINAL'!M189</f>
        <v>-0.4061692016359739</v>
      </c>
      <c r="N189" s="66"/>
      <c r="O189" s="19">
        <v>2.7490902934849575</v>
      </c>
      <c r="P189" s="19" t="s">
        <v>731</v>
      </c>
      <c r="Q189" s="487">
        <f>($H189-O189)/FYSNSUM!H189</f>
        <v>-0.09068902626561252</v>
      </c>
      <c r="R189" s="493">
        <f>'[1]FINAL'!R189</f>
        <v>-0.025694757965324982</v>
      </c>
      <c r="S189" s="66"/>
      <c r="T189" s="19">
        <v>2.767796359450515</v>
      </c>
      <c r="U189" s="19" t="s">
        <v>731</v>
      </c>
      <c r="V189" s="487">
        <f>($H189-T189)/FYSNSUM!L189</f>
        <v>-0.10917904683539896</v>
      </c>
      <c r="W189" s="493">
        <f>'[1]FINAL'!W189</f>
        <v>-0.044057916757154245</v>
      </c>
      <c r="Y189" s="20"/>
      <c r="Z189" s="20"/>
      <c r="AA189" s="20"/>
      <c r="AB189" s="20"/>
      <c r="AC189" s="20"/>
      <c r="AD189" s="20"/>
      <c r="AE189" s="20"/>
      <c r="AF189" s="20"/>
    </row>
    <row r="190" spans="2:32" ht="16.5" customHeight="1">
      <c r="B190" s="524" t="s">
        <v>273</v>
      </c>
      <c r="C190" s="522" t="s">
        <v>509</v>
      </c>
      <c r="D190" s="512" t="s">
        <v>510</v>
      </c>
      <c r="E190" s="512"/>
      <c r="F190" s="14" t="s">
        <v>235</v>
      </c>
      <c r="G190" s="14"/>
      <c r="H190" s="482">
        <v>2.333333</v>
      </c>
      <c r="I190" s="491">
        <f>'[1]FINAL'!G190</f>
        <v>2.5109194610847165</v>
      </c>
      <c r="J190" s="15">
        <v>2.8604597895480395</v>
      </c>
      <c r="K190" s="15" t="s">
        <v>734</v>
      </c>
      <c r="L190" s="489">
        <f>($H190-J190)/FYSNSUM!D190</f>
        <v>-0.554026937973469</v>
      </c>
      <c r="M190" s="492">
        <f>'[1]FINAL'!M190</f>
        <v>-0.3651001498600932</v>
      </c>
      <c r="N190" s="66"/>
      <c r="O190" s="15">
        <v>2.4566039193078577</v>
      </c>
      <c r="P190" s="15" t="s">
        <v>731</v>
      </c>
      <c r="Q190" s="489">
        <f>($H190-O190)/FYSNSUM!H190</f>
        <v>-0.12443675923738885</v>
      </c>
      <c r="R190" s="492">
        <f>'[1]FINAL'!R190</f>
        <v>0.05482109022792223</v>
      </c>
      <c r="S190" s="66"/>
      <c r="T190" s="110">
        <v>2.4988737867987276</v>
      </c>
      <c r="U190" s="16" t="s">
        <v>731</v>
      </c>
      <c r="V190" s="489">
        <f>($H190-T190)/FYSNSUM!L190</f>
        <v>-0.1676242763456784</v>
      </c>
      <c r="W190" s="492">
        <f>'[1]FINAL'!W190</f>
        <v>0.01219678400919697</v>
      </c>
      <c r="Y190" s="17"/>
      <c r="Z190" s="17"/>
      <c r="AA190" s="17"/>
      <c r="AB190" s="17"/>
      <c r="AC190" s="17"/>
      <c r="AD190" s="17"/>
      <c r="AE190" s="17"/>
      <c r="AF190" s="17"/>
    </row>
    <row r="191" spans="2:32" ht="16.5" customHeight="1">
      <c r="B191" s="524"/>
      <c r="C191" s="525"/>
      <c r="D191" s="526"/>
      <c r="E191" s="513"/>
      <c r="F191" s="18" t="s">
        <v>236</v>
      </c>
      <c r="G191" s="18"/>
      <c r="H191" s="481">
        <v>2.652632</v>
      </c>
      <c r="I191" s="343">
        <f>'[1]FINAL'!G191</f>
        <v>2.472228328889207</v>
      </c>
      <c r="J191" s="19">
        <v>2.9510041846645176</v>
      </c>
      <c r="K191" s="19" t="s">
        <v>733</v>
      </c>
      <c r="L191" s="487">
        <f>($H191-J191)/FYSNSUM!D191</f>
        <v>-0.3079919836670724</v>
      </c>
      <c r="M191" s="493">
        <f>'[1]FINAL'!M191</f>
        <v>-0.4862275847664463</v>
      </c>
      <c r="N191" s="66"/>
      <c r="O191" s="19">
        <v>2.5043855841226303</v>
      </c>
      <c r="P191" s="19" t="s">
        <v>731</v>
      </c>
      <c r="Q191" s="487">
        <f>($H191-O191)/FYSNSUM!H191</f>
        <v>0.14520614757213074</v>
      </c>
      <c r="R191" s="493">
        <f>'[1]FINAL'!R191</f>
        <v>-0.03148948103044026</v>
      </c>
      <c r="S191" s="66"/>
      <c r="T191" s="19">
        <v>2.5229982320726774</v>
      </c>
      <c r="U191" s="19" t="s">
        <v>731</v>
      </c>
      <c r="V191" s="487">
        <f>($H191-T191)/FYSNSUM!L191</f>
        <v>0.12717806286225228</v>
      </c>
      <c r="W191" s="493">
        <f>'[1]FINAL'!W191</f>
        <v>-0.04980440225233737</v>
      </c>
      <c r="Y191" s="20"/>
      <c r="Z191" s="20"/>
      <c r="AA191" s="20"/>
      <c r="AB191" s="20"/>
      <c r="AC191" s="20"/>
      <c r="AD191" s="20"/>
      <c r="AE191" s="20"/>
      <c r="AF191" s="20"/>
    </row>
    <row r="192" spans="2:32" ht="16.5" customHeight="1">
      <c r="B192" s="524" t="s">
        <v>276</v>
      </c>
      <c r="C192" s="522" t="s">
        <v>511</v>
      </c>
      <c r="D192" s="512" t="s">
        <v>512</v>
      </c>
      <c r="E192" s="512"/>
      <c r="F192" s="14" t="s">
        <v>235</v>
      </c>
      <c r="G192" s="14"/>
      <c r="H192" s="482">
        <v>2.210526</v>
      </c>
      <c r="I192" s="491">
        <f>'[1]FINAL'!G192</f>
        <v>2.320434259651558</v>
      </c>
      <c r="J192" s="15">
        <v>2.5657678495303493</v>
      </c>
      <c r="K192" s="15" t="s">
        <v>732</v>
      </c>
      <c r="L192" s="489">
        <f>($H192-J192)/FYSNSUM!D192</f>
        <v>-0.33546039204999745</v>
      </c>
      <c r="M192" s="492">
        <f>'[1]FINAL'!M192</f>
        <v>-0.2314028370128813</v>
      </c>
      <c r="N192" s="66"/>
      <c r="O192" s="15">
        <v>2.1625078369886723</v>
      </c>
      <c r="P192" s="15" t="s">
        <v>731</v>
      </c>
      <c r="Q192" s="489">
        <f>($H192-O192)/FYSNSUM!H192</f>
        <v>0.044474201388748455</v>
      </c>
      <c r="R192" s="492">
        <f>'[1]FINAL'!R192</f>
        <v>0.14626859277073365</v>
      </c>
      <c r="S192" s="66"/>
      <c r="T192" s="110">
        <v>2.184971595833573</v>
      </c>
      <c r="U192" s="16" t="s">
        <v>731</v>
      </c>
      <c r="V192" s="489">
        <f>($H192-T192)/FYSNSUM!L192</f>
        <v>0.023268127749050745</v>
      </c>
      <c r="W192" s="492">
        <f>'[1]FINAL'!W192</f>
        <v>0.12334344688234034</v>
      </c>
      <c r="Y192" s="17"/>
      <c r="Z192" s="17"/>
      <c r="AA192" s="17"/>
      <c r="AB192" s="17"/>
      <c r="AC192" s="17"/>
      <c r="AD192" s="17"/>
      <c r="AE192" s="17"/>
      <c r="AF192" s="17" t="s">
        <v>513</v>
      </c>
    </row>
    <row r="193" spans="2:32" ht="16.5" customHeight="1">
      <c r="B193" s="524"/>
      <c r="C193" s="525"/>
      <c r="D193" s="526"/>
      <c r="E193" s="513"/>
      <c r="F193" s="18" t="s">
        <v>236</v>
      </c>
      <c r="G193" s="18"/>
      <c r="H193" s="481">
        <v>2.09375</v>
      </c>
      <c r="I193" s="343">
        <f>'[1]FINAL'!G193</f>
        <v>1.9678689448516795</v>
      </c>
      <c r="J193" s="19">
        <v>2.445321406080863</v>
      </c>
      <c r="K193" s="19" t="s">
        <v>733</v>
      </c>
      <c r="L193" s="487">
        <f>($H193-J193)/FYSNSUM!D193</f>
        <v>-0.31612837625538626</v>
      </c>
      <c r="M193" s="493">
        <f>'[1]FINAL'!M193</f>
        <v>-0.4291972944735441</v>
      </c>
      <c r="N193" s="66"/>
      <c r="O193" s="19">
        <v>1.9827858310122033</v>
      </c>
      <c r="P193" s="19" t="s">
        <v>731</v>
      </c>
      <c r="Q193" s="487">
        <f>($H193-O193)/FYSNSUM!H193</f>
        <v>0.10205673555847322</v>
      </c>
      <c r="R193" s="493">
        <f>'[1]FINAL'!R193</f>
        <v>-0.013718293335767398</v>
      </c>
      <c r="S193" s="66"/>
      <c r="T193" s="19">
        <v>1.9974909981525877</v>
      </c>
      <c r="U193" s="19" t="s">
        <v>731</v>
      </c>
      <c r="V193" s="487">
        <f>($H193-T193)/FYSNSUM!L193</f>
        <v>0.08725763845648361</v>
      </c>
      <c r="W193" s="493">
        <f>'[1]FINAL'!W193</f>
        <v>-0.02685177379661494</v>
      </c>
      <c r="Y193" s="20"/>
      <c r="Z193" s="20"/>
      <c r="AA193" s="20"/>
      <c r="AB193" s="20"/>
      <c r="AC193" s="20"/>
      <c r="AD193" s="20"/>
      <c r="AE193" s="20"/>
      <c r="AF193" s="20" t="s">
        <v>514</v>
      </c>
    </row>
    <row r="194" spans="1:23" ht="18" customHeight="1">
      <c r="A194" s="1" t="s">
        <v>515</v>
      </c>
      <c r="B194" s="11" t="s">
        <v>516</v>
      </c>
      <c r="D194" s="181"/>
      <c r="E194" s="181"/>
      <c r="F194" s="7"/>
      <c r="G194" s="7"/>
      <c r="H194" s="517" t="s">
        <v>110</v>
      </c>
      <c r="I194" s="517"/>
      <c r="J194" s="517"/>
      <c r="K194" s="517"/>
      <c r="L194" s="517"/>
      <c r="M194" s="517"/>
      <c r="N194" s="517"/>
      <c r="O194" s="517"/>
      <c r="P194" s="517"/>
      <c r="Q194" s="517"/>
      <c r="R194" s="517"/>
      <c r="S194" s="517"/>
      <c r="T194" s="517"/>
      <c r="U194" s="517"/>
      <c r="V194" s="517"/>
      <c r="W194" s="517"/>
    </row>
    <row r="195" spans="2:32" ht="24" customHeight="1">
      <c r="B195" s="545"/>
      <c r="C195" s="531" t="s">
        <v>365</v>
      </c>
      <c r="D195" s="528" t="s">
        <v>366</v>
      </c>
      <c r="E195" s="528"/>
      <c r="F195" s="161" t="s">
        <v>235</v>
      </c>
      <c r="G195" s="161"/>
      <c r="H195" s="482">
        <v>3.25</v>
      </c>
      <c r="I195" s="491">
        <f>'[1]FINAL'!G195</f>
        <v>3.1220554331099244</v>
      </c>
      <c r="J195" s="15">
        <v>3.2304388863901634</v>
      </c>
      <c r="K195" s="15" t="s">
        <v>731</v>
      </c>
      <c r="L195" s="489">
        <f>($H195-J195)/FYSNSUM!D195</f>
        <v>0.025156424593171765</v>
      </c>
      <c r="M195" s="492">
        <f>'[1]FINAL'!M195</f>
        <v>-0.13868519135758825</v>
      </c>
      <c r="N195" s="66"/>
      <c r="O195" s="15">
        <v>3.0593101777040315</v>
      </c>
      <c r="P195" s="15" t="s">
        <v>731</v>
      </c>
      <c r="Q195" s="489">
        <f>($H195-O195)/FYSNSUM!H195</f>
        <v>0.23156220154612603</v>
      </c>
      <c r="R195" s="492">
        <f>'[1]FINAL'!R195</f>
        <v>0.07618747007987911</v>
      </c>
      <c r="S195" s="66"/>
      <c r="T195" s="15">
        <v>3.07250724364992</v>
      </c>
      <c r="U195" s="164" t="s">
        <v>731</v>
      </c>
      <c r="V195" s="489">
        <f>($H195-T195)/FYSNSUM!L195</f>
        <v>0.21508098252288121</v>
      </c>
      <c r="W195" s="492">
        <f>'[1]FINAL'!W195</f>
        <v>0.060039844184278504</v>
      </c>
      <c r="Y195" s="17"/>
      <c r="Z195" s="17"/>
      <c r="AA195" s="17"/>
      <c r="AB195" s="17"/>
      <c r="AC195" s="17"/>
      <c r="AD195" s="17"/>
      <c r="AE195" s="17"/>
      <c r="AF195" s="17"/>
    </row>
    <row r="196" spans="2:32" ht="16.5" customHeight="1">
      <c r="B196" s="544"/>
      <c r="C196" s="525"/>
      <c r="D196" s="526"/>
      <c r="E196" s="513"/>
      <c r="F196" s="18" t="s">
        <v>236</v>
      </c>
      <c r="G196" s="18"/>
      <c r="H196" s="481">
        <v>2.6</v>
      </c>
      <c r="I196" s="343">
        <f>'[1]FINAL'!G196</f>
        <v>2.899268655682483</v>
      </c>
      <c r="J196" s="19">
        <v>3.172602933370712</v>
      </c>
      <c r="K196" s="19" t="s">
        <v>733</v>
      </c>
      <c r="L196" s="487">
        <f>($H196-J196)/FYSNSUM!D196</f>
        <v>-0.6778315353081089</v>
      </c>
      <c r="M196" s="493">
        <f>'[1]FINAL'!M196</f>
        <v>-0.32047433043438406</v>
      </c>
      <c r="N196" s="66"/>
      <c r="O196" s="19">
        <v>2.9119212548359843</v>
      </c>
      <c r="P196" s="19" t="s">
        <v>731</v>
      </c>
      <c r="Q196" s="487">
        <f>($H196-O196)/FYSNSUM!H196</f>
        <v>-0.33274166689801765</v>
      </c>
      <c r="R196" s="493">
        <f>'[1]FINAL'!R196</f>
        <v>-0.013498274010223726</v>
      </c>
      <c r="S196" s="66"/>
      <c r="T196" s="19">
        <v>2.939997591439388</v>
      </c>
      <c r="U196" s="19" t="s">
        <v>731</v>
      </c>
      <c r="V196" s="487">
        <f>($H196-T196)/FYSNSUM!L196</f>
        <v>-0.36420222177226186</v>
      </c>
      <c r="W196" s="493">
        <f>'[1]FINAL'!W196</f>
        <v>-0.04362931185713385</v>
      </c>
      <c r="Y196" s="20"/>
      <c r="Z196" s="20"/>
      <c r="AA196" s="20"/>
      <c r="AB196" s="20"/>
      <c r="AC196" s="20"/>
      <c r="AD196" s="20"/>
      <c r="AE196" s="20"/>
      <c r="AF196" s="20"/>
    </row>
    <row r="197" spans="1:23" ht="18" customHeight="1">
      <c r="A197" s="1" t="s">
        <v>367</v>
      </c>
      <c r="B197" s="11" t="s">
        <v>368</v>
      </c>
      <c r="D197" s="181"/>
      <c r="E197" s="181"/>
      <c r="F197" s="7"/>
      <c r="G197" s="7"/>
      <c r="H197" s="517" t="s">
        <v>110</v>
      </c>
      <c r="I197" s="517"/>
      <c r="J197" s="517"/>
      <c r="K197" s="517"/>
      <c r="L197" s="517"/>
      <c r="M197" s="517"/>
      <c r="N197" s="517"/>
      <c r="O197" s="517"/>
      <c r="P197" s="517"/>
      <c r="Q197" s="517"/>
      <c r="R197" s="517"/>
      <c r="S197" s="517"/>
      <c r="T197" s="517"/>
      <c r="U197" s="517"/>
      <c r="V197" s="517"/>
      <c r="W197" s="517"/>
    </row>
    <row r="198" spans="2:32" ht="16.5" customHeight="1">
      <c r="B198" s="545"/>
      <c r="C198" s="531" t="s">
        <v>369</v>
      </c>
      <c r="D198" s="528" t="s">
        <v>370</v>
      </c>
      <c r="E198" s="528"/>
      <c r="F198" s="161" t="s">
        <v>235</v>
      </c>
      <c r="G198" s="161"/>
      <c r="H198" s="482">
        <v>3.3</v>
      </c>
      <c r="I198" s="491">
        <f>'[1]FINAL'!G198</f>
        <v>3.258192840630234</v>
      </c>
      <c r="J198" s="15">
        <v>3.3743593433033463</v>
      </c>
      <c r="K198" s="15" t="s">
        <v>731</v>
      </c>
      <c r="L198" s="489">
        <f>($H198-J198)/FYSNSUM!D198</f>
        <v>-0.10871145433229362</v>
      </c>
      <c r="M198" s="492">
        <f>'[1]FINAL'!M198</f>
        <v>-0.1691520486376746</v>
      </c>
      <c r="N198" s="66"/>
      <c r="O198" s="15">
        <v>3.188065704650279</v>
      </c>
      <c r="P198" s="15" t="s">
        <v>731</v>
      </c>
      <c r="Q198" s="489">
        <f>($H198-O198)/FYSNSUM!H198</f>
        <v>0.15627500397898986</v>
      </c>
      <c r="R198" s="492">
        <f>'[1]FINAL'!R198</f>
        <v>0.09789977663804829</v>
      </c>
      <c r="S198" s="66"/>
      <c r="T198" s="15">
        <v>3.2252839830665145</v>
      </c>
      <c r="U198" s="164" t="s">
        <v>731</v>
      </c>
      <c r="V198" s="489">
        <f>($H198-T198)/FYSNSUM!L198</f>
        <v>0.10417990804371273</v>
      </c>
      <c r="W198" s="492">
        <f>'[1]FINAL'!W198</f>
        <v>0.04588546087101325</v>
      </c>
      <c r="Y198" s="17"/>
      <c r="Z198" s="17"/>
      <c r="AA198" s="17"/>
      <c r="AB198" s="17"/>
      <c r="AC198" s="17"/>
      <c r="AD198" s="17"/>
      <c r="AE198" s="17"/>
      <c r="AF198" s="17"/>
    </row>
    <row r="199" spans="2:32" ht="16.5" customHeight="1">
      <c r="B199" s="544"/>
      <c r="C199" s="525"/>
      <c r="D199" s="526"/>
      <c r="E199" s="513"/>
      <c r="F199" s="18" t="s">
        <v>236</v>
      </c>
      <c r="G199" s="18"/>
      <c r="H199" s="481">
        <v>2.989474</v>
      </c>
      <c r="I199" s="343">
        <f>'[1]FINAL'!G199</f>
        <v>3.133411759305692</v>
      </c>
      <c r="J199" s="19">
        <v>3.449602289357525</v>
      </c>
      <c r="K199" s="19" t="s">
        <v>733</v>
      </c>
      <c r="L199" s="487">
        <f>($H199-J199)/FYSNSUM!D199</f>
        <v>-0.6651787817867855</v>
      </c>
      <c r="M199" s="493">
        <f>'[1]FINAL'!M199</f>
        <v>-0.4534112285706032</v>
      </c>
      <c r="N199" s="66"/>
      <c r="O199" s="19">
        <v>3.1917302437345496</v>
      </c>
      <c r="P199" s="19" t="s">
        <v>731</v>
      </c>
      <c r="Q199" s="487">
        <f>($H199-O199)/FYSNSUM!H199</f>
        <v>-0.27180918917431746</v>
      </c>
      <c r="R199" s="493">
        <f>'[1]FINAL'!R199</f>
        <v>-0.07837511490796543</v>
      </c>
      <c r="S199" s="66"/>
      <c r="T199" s="19">
        <v>3.2429071091488706</v>
      </c>
      <c r="U199" s="19" t="s">
        <v>734</v>
      </c>
      <c r="V199" s="487">
        <f>($H199-T199)/FYSNSUM!L199</f>
        <v>-0.3438267660694669</v>
      </c>
      <c r="W199" s="493">
        <f>'[1]FINAL'!W199</f>
        <v>-0.14854941621610174</v>
      </c>
      <c r="Y199" s="20"/>
      <c r="Z199" s="20"/>
      <c r="AA199" s="20"/>
      <c r="AB199" s="20"/>
      <c r="AC199" s="20"/>
      <c r="AD199" s="20"/>
      <c r="AE199" s="20"/>
      <c r="AF199" s="20"/>
    </row>
    <row r="200" spans="1:23" ht="15" customHeight="1">
      <c r="A200" s="13" t="s">
        <v>371</v>
      </c>
      <c r="B200" s="188"/>
      <c r="C200" s="23"/>
      <c r="D200" s="24"/>
      <c r="E200" s="134"/>
      <c r="F200" s="14"/>
      <c r="G200" s="7"/>
      <c r="H200" s="517" t="s">
        <v>111</v>
      </c>
      <c r="I200" s="517"/>
      <c r="J200" s="517"/>
      <c r="K200" s="517"/>
      <c r="L200" s="517"/>
      <c r="M200" s="517"/>
      <c r="N200" s="517"/>
      <c r="O200" s="517"/>
      <c r="P200" s="517"/>
      <c r="Q200" s="517"/>
      <c r="R200" s="517"/>
      <c r="S200" s="517"/>
      <c r="T200" s="517"/>
      <c r="U200" s="517"/>
      <c r="V200" s="517"/>
      <c r="W200" s="517"/>
    </row>
    <row r="201" spans="1:32" ht="16.5" customHeight="1">
      <c r="A201" s="13"/>
      <c r="B201" s="544"/>
      <c r="C201" s="531" t="s">
        <v>602</v>
      </c>
      <c r="D201" s="528" t="s">
        <v>372</v>
      </c>
      <c r="E201" s="528"/>
      <c r="F201" s="161" t="s">
        <v>235</v>
      </c>
      <c r="G201" s="161"/>
      <c r="H201" s="482">
        <v>3.2</v>
      </c>
      <c r="I201" s="491">
        <f>'[1]FINAL'!G201</f>
        <v>3.0793194027158504</v>
      </c>
      <c r="J201" s="15">
        <v>3.2990764750907733</v>
      </c>
      <c r="K201" s="15" t="s">
        <v>734</v>
      </c>
      <c r="L201" s="489">
        <f>($H201-J201)/FYSNSUM!D201</f>
        <v>-0.12225163576146694</v>
      </c>
      <c r="M201" s="492">
        <f>'[1]FINAL'!M201</f>
        <v>-0.27004327431499</v>
      </c>
      <c r="N201" s="66"/>
      <c r="O201" s="15">
        <v>3.194882120372979</v>
      </c>
      <c r="P201" s="15" t="s">
        <v>731</v>
      </c>
      <c r="Q201" s="489">
        <f>($H201-O201)/FYSNSUM!H201</f>
        <v>0.00621168389087752</v>
      </c>
      <c r="R201" s="492">
        <f>'[1]FINAL'!R201</f>
        <v>-0.14024465672228742</v>
      </c>
      <c r="S201" s="66"/>
      <c r="T201" s="15">
        <v>3.2363081857223</v>
      </c>
      <c r="U201" s="164" t="s">
        <v>731</v>
      </c>
      <c r="V201" s="489">
        <f>($H201-T201)/FYSNSUM!L201</f>
        <v>-0.04426385444916279</v>
      </c>
      <c r="W201" s="492">
        <f>'[1]FINAL'!W201</f>
        <v>-0.19138111427558638</v>
      </c>
      <c r="Y201" s="17"/>
      <c r="Z201" s="17"/>
      <c r="AA201" s="17"/>
      <c r="AB201" s="17"/>
      <c r="AC201" s="17"/>
      <c r="AD201" s="17"/>
      <c r="AE201" s="17"/>
      <c r="AF201" s="17"/>
    </row>
    <row r="202" spans="2:32" ht="16.5" customHeight="1">
      <c r="B202" s="544"/>
      <c r="C202" s="525"/>
      <c r="D202" s="526"/>
      <c r="E202" s="513"/>
      <c r="F202" s="18" t="s">
        <v>236</v>
      </c>
      <c r="G202" s="18"/>
      <c r="H202" s="481">
        <v>3.010526</v>
      </c>
      <c r="I202" s="343">
        <f>'[1]FINAL'!G202</f>
        <v>3.0898419385061278</v>
      </c>
      <c r="J202" s="19">
        <v>3.385013753721719</v>
      </c>
      <c r="K202" s="19" t="s">
        <v>733</v>
      </c>
      <c r="L202" s="487">
        <f>($H202-J202)/FYSNSUM!D202</f>
        <v>-0.4570861853030144</v>
      </c>
      <c r="M202" s="493">
        <f>'[1]FINAL'!M202</f>
        <v>-0.3585042952794472</v>
      </c>
      <c r="N202" s="66"/>
      <c r="O202" s="19">
        <v>3.17325688130842</v>
      </c>
      <c r="P202" s="19" t="s">
        <v>731</v>
      </c>
      <c r="Q202" s="487">
        <f>($H202-O202)/FYSNSUM!H202</f>
        <v>-0.18876822984762912</v>
      </c>
      <c r="R202" s="493">
        <f>'[1]FINAL'!R202</f>
        <v>-0.09676461170386483</v>
      </c>
      <c r="S202" s="66"/>
      <c r="T202" s="19">
        <v>3.2224916610379752</v>
      </c>
      <c r="U202" s="19" t="s">
        <v>734</v>
      </c>
      <c r="V202" s="487">
        <f>($H202-T202)/FYSNSUM!L202</f>
        <v>-0.24801091047510151</v>
      </c>
      <c r="W202" s="493">
        <f>'[1]FINAL'!W202</f>
        <v>-0.155207266074385</v>
      </c>
      <c r="Y202" s="20"/>
      <c r="Z202" s="20"/>
      <c r="AA202" s="20"/>
      <c r="AB202" s="20"/>
      <c r="AC202" s="20"/>
      <c r="AD202" s="20"/>
      <c r="AE202" s="20"/>
      <c r="AF202" s="20"/>
    </row>
    <row r="203" spans="3:32" ht="20.25" customHeight="1">
      <c r="C203" s="98"/>
      <c r="D203" s="106"/>
      <c r="H203" s="27"/>
      <c r="V203" s="105" t="s">
        <v>735</v>
      </c>
      <c r="W203" s="105"/>
      <c r="Y203" s="17"/>
      <c r="Z203" s="17"/>
      <c r="AA203" s="17"/>
      <c r="AB203" s="17"/>
      <c r="AC203" s="17"/>
      <c r="AD203" s="17"/>
      <c r="AE203" s="17"/>
      <c r="AF203" s="17"/>
    </row>
    <row r="204" ht="15" customHeight="1"/>
  </sheetData>
  <sheetProtection/>
  <mergeCells count="362">
    <mergeCell ref="C195:C196"/>
    <mergeCell ref="D195:D196"/>
    <mergeCell ref="D198:D199"/>
    <mergeCell ref="B201:B202"/>
    <mergeCell ref="C201:C202"/>
    <mergeCell ref="D201:D202"/>
    <mergeCell ref="C198:C199"/>
    <mergeCell ref="B198:B199"/>
    <mergeCell ref="B195:B196"/>
    <mergeCell ref="B136:B137"/>
    <mergeCell ref="B138:B139"/>
    <mergeCell ref="B190:B191"/>
    <mergeCell ref="B142:B143"/>
    <mergeCell ref="B182:B183"/>
    <mergeCell ref="B168:B169"/>
    <mergeCell ref="B170:B171"/>
    <mergeCell ref="B162:B163"/>
    <mergeCell ref="B164:B165"/>
    <mergeCell ref="B166:B167"/>
    <mergeCell ref="B188:B189"/>
    <mergeCell ref="B174:B175"/>
    <mergeCell ref="B186:B187"/>
    <mergeCell ref="B146:B147"/>
    <mergeCell ref="B158:B159"/>
    <mergeCell ref="B176:B177"/>
    <mergeCell ref="B140:B141"/>
    <mergeCell ref="B184:B185"/>
    <mergeCell ref="B178:B179"/>
    <mergeCell ref="B172:B173"/>
    <mergeCell ref="B150:B151"/>
    <mergeCell ref="B152:B153"/>
    <mergeCell ref="B180:B181"/>
    <mergeCell ref="B154:B155"/>
    <mergeCell ref="B156:B157"/>
    <mergeCell ref="B148:B149"/>
    <mergeCell ref="B126:B127"/>
    <mergeCell ref="B132:B133"/>
    <mergeCell ref="B120:B121"/>
    <mergeCell ref="B102:B103"/>
    <mergeCell ref="B104:B105"/>
    <mergeCell ref="B112:B113"/>
    <mergeCell ref="B114:B115"/>
    <mergeCell ref="B134:B135"/>
    <mergeCell ref="B80:B81"/>
    <mergeCell ref="B88:B89"/>
    <mergeCell ref="B92:B93"/>
    <mergeCell ref="B123:B124"/>
    <mergeCell ref="B106:B107"/>
    <mergeCell ref="B108:B109"/>
    <mergeCell ref="B110:B111"/>
    <mergeCell ref="B116:B117"/>
    <mergeCell ref="B130:B131"/>
    <mergeCell ref="B78:B79"/>
    <mergeCell ref="B58:B59"/>
    <mergeCell ref="B60:B61"/>
    <mergeCell ref="B62:B63"/>
    <mergeCell ref="B66:B67"/>
    <mergeCell ref="B68:B69"/>
    <mergeCell ref="B70:B71"/>
    <mergeCell ref="B72:B73"/>
    <mergeCell ref="B74:B75"/>
    <mergeCell ref="B46:B47"/>
    <mergeCell ref="B48:B49"/>
    <mergeCell ref="B50:B51"/>
    <mergeCell ref="B54:B55"/>
    <mergeCell ref="B38:B39"/>
    <mergeCell ref="B40:B41"/>
    <mergeCell ref="B42:B43"/>
    <mergeCell ref="B44:B45"/>
    <mergeCell ref="B56:B57"/>
    <mergeCell ref="B32:B33"/>
    <mergeCell ref="B34:B35"/>
    <mergeCell ref="B36:B37"/>
    <mergeCell ref="D26:D27"/>
    <mergeCell ref="C28:C29"/>
    <mergeCell ref="D28:D29"/>
    <mergeCell ref="C26:C27"/>
    <mergeCell ref="D32:D33"/>
    <mergeCell ref="C34:C35"/>
    <mergeCell ref="C30:C31"/>
    <mergeCell ref="E2:V2"/>
    <mergeCell ref="B8:B9"/>
    <mergeCell ref="B10:B11"/>
    <mergeCell ref="B12:B13"/>
    <mergeCell ref="C8:C9"/>
    <mergeCell ref="B30:B31"/>
    <mergeCell ref="B22:B23"/>
    <mergeCell ref="C12:C13"/>
    <mergeCell ref="D12:D13"/>
    <mergeCell ref="B24:B25"/>
    <mergeCell ref="B26:B27"/>
    <mergeCell ref="B28:B29"/>
    <mergeCell ref="C24:C25"/>
    <mergeCell ref="D24:D25"/>
    <mergeCell ref="B14:B15"/>
    <mergeCell ref="B16:B17"/>
    <mergeCell ref="B18:B19"/>
    <mergeCell ref="B20:B21"/>
    <mergeCell ref="C16:C17"/>
    <mergeCell ref="D16:D17"/>
    <mergeCell ref="H3:H4"/>
    <mergeCell ref="J3:V3"/>
    <mergeCell ref="C10:C11"/>
    <mergeCell ref="D10:D11"/>
    <mergeCell ref="C14:C15"/>
    <mergeCell ref="D8:D9"/>
    <mergeCell ref="D14:D15"/>
    <mergeCell ref="O4:R4"/>
    <mergeCell ref="T4:W4"/>
    <mergeCell ref="C38:C39"/>
    <mergeCell ref="D38:D39"/>
    <mergeCell ref="C18:C19"/>
    <mergeCell ref="D18:D19"/>
    <mergeCell ref="C20:C21"/>
    <mergeCell ref="D20:D21"/>
    <mergeCell ref="C22:C23"/>
    <mergeCell ref="D22:D23"/>
    <mergeCell ref="D30:D31"/>
    <mergeCell ref="D34:D35"/>
    <mergeCell ref="C36:C37"/>
    <mergeCell ref="D36:D37"/>
    <mergeCell ref="C32:C33"/>
    <mergeCell ref="C50:C51"/>
    <mergeCell ref="D50:D51"/>
    <mergeCell ref="C40:C41"/>
    <mergeCell ref="D40:D41"/>
    <mergeCell ref="C42:C43"/>
    <mergeCell ref="D42:D43"/>
    <mergeCell ref="C44:C45"/>
    <mergeCell ref="D44:D45"/>
    <mergeCell ref="C46:C47"/>
    <mergeCell ref="D46:D47"/>
    <mergeCell ref="C48:C49"/>
    <mergeCell ref="D48:D49"/>
    <mergeCell ref="C66:C67"/>
    <mergeCell ref="D66:D67"/>
    <mergeCell ref="C54:C55"/>
    <mergeCell ref="D54:D55"/>
    <mergeCell ref="C56:C57"/>
    <mergeCell ref="D56:D57"/>
    <mergeCell ref="C58:C59"/>
    <mergeCell ref="D58:D59"/>
    <mergeCell ref="C60:C61"/>
    <mergeCell ref="D60:D61"/>
    <mergeCell ref="C62:C63"/>
    <mergeCell ref="D62:D63"/>
    <mergeCell ref="C80:C81"/>
    <mergeCell ref="D80:D81"/>
    <mergeCell ref="C68:C69"/>
    <mergeCell ref="D68:D69"/>
    <mergeCell ref="C70:C71"/>
    <mergeCell ref="D70:D71"/>
    <mergeCell ref="C72:C73"/>
    <mergeCell ref="D72:D73"/>
    <mergeCell ref="C74:C75"/>
    <mergeCell ref="D74:D75"/>
    <mergeCell ref="C78:C79"/>
    <mergeCell ref="D78:D79"/>
    <mergeCell ref="C102:C103"/>
    <mergeCell ref="D102:D103"/>
    <mergeCell ref="E8:E9"/>
    <mergeCell ref="E10:E11"/>
    <mergeCell ref="E12:E13"/>
    <mergeCell ref="E14:E15"/>
    <mergeCell ref="E16:E17"/>
    <mergeCell ref="E18:E19"/>
    <mergeCell ref="E20:E21"/>
    <mergeCell ref="E22:E23"/>
    <mergeCell ref="C114:C115"/>
    <mergeCell ref="D114:D115"/>
    <mergeCell ref="C104:C105"/>
    <mergeCell ref="D104:D105"/>
    <mergeCell ref="C106:C107"/>
    <mergeCell ref="D106:D107"/>
    <mergeCell ref="C108:C109"/>
    <mergeCell ref="D108:D109"/>
    <mergeCell ref="C110:C111"/>
    <mergeCell ref="D110:D111"/>
    <mergeCell ref="C112:C113"/>
    <mergeCell ref="D112:D113"/>
    <mergeCell ref="C116:C117"/>
    <mergeCell ref="D116:D117"/>
    <mergeCell ref="C130:C131"/>
    <mergeCell ref="D130:D131"/>
    <mergeCell ref="D123:D124"/>
    <mergeCell ref="C120:C121"/>
    <mergeCell ref="D120:D121"/>
    <mergeCell ref="C123:C124"/>
    <mergeCell ref="C126:C127"/>
    <mergeCell ref="D126:D127"/>
    <mergeCell ref="D166:D167"/>
    <mergeCell ref="C138:C139"/>
    <mergeCell ref="D138:D139"/>
    <mergeCell ref="C132:C133"/>
    <mergeCell ref="D132:D133"/>
    <mergeCell ref="C134:C135"/>
    <mergeCell ref="D134:D135"/>
    <mergeCell ref="C136:C137"/>
    <mergeCell ref="C152:C153"/>
    <mergeCell ref="D152:D153"/>
    <mergeCell ref="C176:C177"/>
    <mergeCell ref="D176:D177"/>
    <mergeCell ref="C168:C169"/>
    <mergeCell ref="D168:D169"/>
    <mergeCell ref="C170:C171"/>
    <mergeCell ref="D170:D171"/>
    <mergeCell ref="C172:C173"/>
    <mergeCell ref="D172:D173"/>
    <mergeCell ref="D162:D163"/>
    <mergeCell ref="C164:C165"/>
    <mergeCell ref="D164:D165"/>
    <mergeCell ref="C166:C167"/>
    <mergeCell ref="C188:C189"/>
    <mergeCell ref="D188:D189"/>
    <mergeCell ref="C182:C183"/>
    <mergeCell ref="D182:D183"/>
    <mergeCell ref="C184:C185"/>
    <mergeCell ref="D184:D185"/>
    <mergeCell ref="C140:C141"/>
    <mergeCell ref="D140:D141"/>
    <mergeCell ref="C142:C143"/>
    <mergeCell ref="D186:D187"/>
    <mergeCell ref="C178:C179"/>
    <mergeCell ref="D178:D179"/>
    <mergeCell ref="C180:C181"/>
    <mergeCell ref="D180:D181"/>
    <mergeCell ref="C150:C151"/>
    <mergeCell ref="D150:D151"/>
    <mergeCell ref="B192:B193"/>
    <mergeCell ref="C192:C193"/>
    <mergeCell ref="D192:D193"/>
    <mergeCell ref="D156:D157"/>
    <mergeCell ref="D158:D159"/>
    <mergeCell ref="C154:C155"/>
    <mergeCell ref="D154:D155"/>
    <mergeCell ref="C156:C157"/>
    <mergeCell ref="C174:C175"/>
    <mergeCell ref="D174:D175"/>
    <mergeCell ref="E36:E37"/>
    <mergeCell ref="E38:E39"/>
    <mergeCell ref="E32:E33"/>
    <mergeCell ref="E34:E35"/>
    <mergeCell ref="E24:E25"/>
    <mergeCell ref="E26:E27"/>
    <mergeCell ref="E28:E29"/>
    <mergeCell ref="E30:E31"/>
    <mergeCell ref="C158:C159"/>
    <mergeCell ref="C190:C191"/>
    <mergeCell ref="D190:D191"/>
    <mergeCell ref="C186:C187"/>
    <mergeCell ref="D142:D143"/>
    <mergeCell ref="C146:C147"/>
    <mergeCell ref="D146:D147"/>
    <mergeCell ref="C148:C149"/>
    <mergeCell ref="D148:D149"/>
    <mergeCell ref="C162:C163"/>
    <mergeCell ref="E42:E43"/>
    <mergeCell ref="E44:E45"/>
    <mergeCell ref="E46:E47"/>
    <mergeCell ref="E58:E59"/>
    <mergeCell ref="E60:E61"/>
    <mergeCell ref="E50:E51"/>
    <mergeCell ref="E140:E141"/>
    <mergeCell ref="E142:E143"/>
    <mergeCell ref="E78:E79"/>
    <mergeCell ref="E80:E81"/>
    <mergeCell ref="E88:E89"/>
    <mergeCell ref="E96:E97"/>
    <mergeCell ref="E123:E124"/>
    <mergeCell ref="E126:E127"/>
    <mergeCell ref="E130:E131"/>
    <mergeCell ref="E132:E133"/>
    <mergeCell ref="E134:E135"/>
    <mergeCell ref="E138:E139"/>
    <mergeCell ref="H194:W194"/>
    <mergeCell ref="H197:W197"/>
    <mergeCell ref="H200:W200"/>
    <mergeCell ref="E174:E175"/>
    <mergeCell ref="E176:E177"/>
    <mergeCell ref="E152:E153"/>
    <mergeCell ref="E154:E155"/>
    <mergeCell ref="E156:E157"/>
    <mergeCell ref="E158:E159"/>
    <mergeCell ref="E162:E163"/>
    <mergeCell ref="E186:E187"/>
    <mergeCell ref="E201:E202"/>
    <mergeCell ref="E188:E189"/>
    <mergeCell ref="E190:E191"/>
    <mergeCell ref="E192:E193"/>
    <mergeCell ref="E195:E196"/>
    <mergeCell ref="E182:E183"/>
    <mergeCell ref="E184:E185"/>
    <mergeCell ref="B90:B91"/>
    <mergeCell ref="C90:C91"/>
    <mergeCell ref="E198:E199"/>
    <mergeCell ref="E108:E109"/>
    <mergeCell ref="E110:E111"/>
    <mergeCell ref="E112:E113"/>
    <mergeCell ref="E114:E115"/>
    <mergeCell ref="E168:E169"/>
    <mergeCell ref="E102:E103"/>
    <mergeCell ref="E104:E105"/>
    <mergeCell ref="H160:W160"/>
    <mergeCell ref="E180:E181"/>
    <mergeCell ref="E170:E171"/>
    <mergeCell ref="E172:E173"/>
    <mergeCell ref="E178:E179"/>
    <mergeCell ref="E146:E147"/>
    <mergeCell ref="E164:E165"/>
    <mergeCell ref="E166:E167"/>
    <mergeCell ref="E148:E149"/>
    <mergeCell ref="E150:E151"/>
    <mergeCell ref="H100:W100"/>
    <mergeCell ref="H118:W118"/>
    <mergeCell ref="H122:W122"/>
    <mergeCell ref="H125:W125"/>
    <mergeCell ref="H128:W128"/>
    <mergeCell ref="H144:W144"/>
    <mergeCell ref="B94:B95"/>
    <mergeCell ref="C94:C95"/>
    <mergeCell ref="D94:D95"/>
    <mergeCell ref="E94:E95"/>
    <mergeCell ref="B96:B97"/>
    <mergeCell ref="C96:C97"/>
    <mergeCell ref="E120:E121"/>
    <mergeCell ref="E116:E117"/>
    <mergeCell ref="D90:D91"/>
    <mergeCell ref="D88:D89"/>
    <mergeCell ref="E90:E91"/>
    <mergeCell ref="E92:E93"/>
    <mergeCell ref="D96:D97"/>
    <mergeCell ref="E106:E107"/>
    <mergeCell ref="B98:B99"/>
    <mergeCell ref="C98:C99"/>
    <mergeCell ref="D98:D99"/>
    <mergeCell ref="E98:E99"/>
    <mergeCell ref="C83:C84"/>
    <mergeCell ref="C92:C93"/>
    <mergeCell ref="D92:D93"/>
    <mergeCell ref="D83:D84"/>
    <mergeCell ref="E83:E84"/>
    <mergeCell ref="B83:B84"/>
    <mergeCell ref="H76:W76"/>
    <mergeCell ref="E1:V1"/>
    <mergeCell ref="C88:C89"/>
    <mergeCell ref="E68:E69"/>
    <mergeCell ref="E70:E71"/>
    <mergeCell ref="E72:E73"/>
    <mergeCell ref="E48:E49"/>
    <mergeCell ref="H82:W82"/>
    <mergeCell ref="H86:W86"/>
    <mergeCell ref="E54:E55"/>
    <mergeCell ref="E74:E75"/>
    <mergeCell ref="I3:I4"/>
    <mergeCell ref="J4:M4"/>
    <mergeCell ref="H6:W6"/>
    <mergeCell ref="H52:W52"/>
    <mergeCell ref="H64:W64"/>
    <mergeCell ref="E56:E57"/>
    <mergeCell ref="E62:E63"/>
    <mergeCell ref="E66:E67"/>
    <mergeCell ref="E40:E41"/>
  </mergeCells>
  <printOptions horizontalCentered="1"/>
  <pageMargins left="0.25" right="0.25" top="0.75" bottom="0.75" header="0.3" footer="0.3"/>
  <pageSetup fitToHeight="0" fitToWidth="1" horizontalDpi="600" verticalDpi="600" orientation="landscape" r:id="rId2"/>
  <headerFooter alignWithMargins="0">
    <oddFooter>&amp;L&amp;"Times New Roman,Regular"&amp;7&amp;Xa&amp;X Weighted by gender and enrollment status (and size for comparisons).
&amp;Xb&amp;X * p&lt;.05   ** p&lt;.01   *** p&lt;.001  (2-tailed).
&amp;Xc&amp;X Mean difference divided by pooled SD&amp;R&amp;"Times New Roman,Regular"&amp;7- &amp;P -</oddFooter>
  </headerFooter>
  <drawing r:id="rId1"/>
</worksheet>
</file>

<file path=xl/worksheets/sheet4.xml><?xml version="1.0" encoding="utf-8"?>
<worksheet xmlns="http://schemas.openxmlformats.org/spreadsheetml/2006/main" xmlns:r="http://schemas.openxmlformats.org/officeDocument/2006/relationships">
  <sheetPr>
    <tabColor indexed="51"/>
  </sheetPr>
  <dimension ref="A1:M251"/>
  <sheetViews>
    <sheetView zoomScalePageLayoutView="0" workbookViewId="0" topLeftCell="A1">
      <selection activeCell="A172" sqref="A4:M172"/>
    </sheetView>
  </sheetViews>
  <sheetFormatPr defaultColWidth="9.140625" defaultRowHeight="12.75"/>
  <cols>
    <col min="1" max="1" width="3.00390625" style="33" bestFit="1" customWidth="1"/>
    <col min="2" max="2" width="10.57421875" style="32" customWidth="1"/>
    <col min="3" max="4" width="11.7109375" style="476" bestFit="1" customWidth="1"/>
    <col min="5" max="7" width="11.7109375" style="476" customWidth="1"/>
    <col min="8" max="8" width="11.7109375" style="476" bestFit="1" customWidth="1"/>
    <col min="9" max="11" width="11.7109375" style="476" customWidth="1"/>
    <col min="12" max="12" width="11.7109375" style="476" bestFit="1" customWidth="1"/>
    <col min="13" max="13" width="0.85546875" style="33" customWidth="1"/>
    <col min="14" max="20" width="5.00390625" style="33" customWidth="1"/>
    <col min="21" max="16384" width="9.140625" style="33" customWidth="1"/>
  </cols>
  <sheetData>
    <row r="1" spans="3:13" ht="15" customHeight="1">
      <c r="C1" s="511"/>
      <c r="D1" s="511"/>
      <c r="E1" s="511"/>
      <c r="F1" s="511"/>
      <c r="G1" s="511"/>
      <c r="H1" s="511"/>
      <c r="I1" s="511"/>
      <c r="J1" s="511"/>
      <c r="K1" s="511"/>
      <c r="L1" s="511"/>
      <c r="M1" s="511"/>
    </row>
    <row r="2" spans="3:13" ht="24.75" customHeight="1">
      <c r="C2" s="511"/>
      <c r="D2" s="511"/>
      <c r="E2" s="511"/>
      <c r="F2" s="511"/>
      <c r="G2" s="511"/>
      <c r="H2" s="511"/>
      <c r="I2" s="511"/>
      <c r="J2" s="511"/>
      <c r="K2" s="511"/>
      <c r="L2" s="511"/>
      <c r="M2" s="511"/>
    </row>
    <row r="3" spans="2:13" ht="26.25" customHeight="1">
      <c r="B3" s="35"/>
      <c r="C3" s="511"/>
      <c r="D3" s="511"/>
      <c r="E3" s="511"/>
      <c r="F3" s="511"/>
      <c r="G3" s="511"/>
      <c r="H3" s="511"/>
      <c r="I3" s="511"/>
      <c r="J3" s="511"/>
      <c r="K3" s="511"/>
      <c r="L3" s="511"/>
      <c r="M3" s="511"/>
    </row>
    <row r="4" spans="2:13" ht="26.25" customHeight="1" hidden="1">
      <c r="B4" s="35"/>
      <c r="C4" s="467"/>
      <c r="D4" s="467"/>
      <c r="E4" s="467"/>
      <c r="F4" s="467"/>
      <c r="G4" s="467"/>
      <c r="H4" s="467"/>
      <c r="I4" s="467"/>
      <c r="J4" s="467"/>
      <c r="K4" s="467"/>
      <c r="L4" s="467"/>
      <c r="M4" s="158"/>
    </row>
    <row r="5" spans="2:13" s="32" customFormat="1" ht="13.5" customHeight="1">
      <c r="B5" s="39"/>
      <c r="C5" s="548" t="s">
        <v>461</v>
      </c>
      <c r="D5" s="549"/>
      <c r="E5" s="549"/>
      <c r="F5" s="549"/>
      <c r="G5" s="549"/>
      <c r="H5" s="549"/>
      <c r="I5" s="549"/>
      <c r="J5" s="549"/>
      <c r="K5" s="549"/>
      <c r="L5" s="549"/>
      <c r="M5" s="169"/>
    </row>
    <row r="6" spans="2:13" s="32" customFormat="1" ht="18" customHeight="1">
      <c r="B6" s="39"/>
      <c r="C6" s="546" t="s">
        <v>619</v>
      </c>
      <c r="D6" s="546" t="s">
        <v>544</v>
      </c>
      <c r="E6" s="468"/>
      <c r="F6" s="468"/>
      <c r="G6" s="468"/>
      <c r="H6" s="546" t="s">
        <v>114</v>
      </c>
      <c r="I6" s="468"/>
      <c r="J6" s="468"/>
      <c r="K6" s="468"/>
      <c r="L6" s="546" t="s">
        <v>618</v>
      </c>
      <c r="M6" s="165"/>
    </row>
    <row r="7" spans="2:13" s="41" customFormat="1" ht="31.5" customHeight="1">
      <c r="B7" s="40"/>
      <c r="C7" s="547"/>
      <c r="D7" s="547"/>
      <c r="E7" s="469"/>
      <c r="F7" s="469"/>
      <c r="G7" s="469"/>
      <c r="H7" s="547"/>
      <c r="I7" s="469"/>
      <c r="J7" s="469"/>
      <c r="K7" s="469"/>
      <c r="L7" s="547"/>
      <c r="M7" s="165"/>
    </row>
    <row r="8" spans="1:13" s="12" customFormat="1" ht="12.75" customHeight="1">
      <c r="A8" s="12" t="s">
        <v>235</v>
      </c>
      <c r="B8" s="42" t="s">
        <v>233</v>
      </c>
      <c r="C8" s="470">
        <v>0.8031331220972368</v>
      </c>
      <c r="D8" s="470">
        <v>0.8175671921240728</v>
      </c>
      <c r="E8" s="470"/>
      <c r="F8" s="470"/>
      <c r="G8" s="470"/>
      <c r="H8" s="470">
        <v>0.846047698202826</v>
      </c>
      <c r="I8" s="470"/>
      <c r="J8" s="470"/>
      <c r="K8" s="470"/>
      <c r="L8" s="470">
        <v>0.8540137472210073</v>
      </c>
      <c r="M8" s="43"/>
    </row>
    <row r="9" spans="1:13" s="12" customFormat="1" ht="12.75" customHeight="1">
      <c r="A9" s="12" t="s">
        <v>740</v>
      </c>
      <c r="B9" s="42" t="s">
        <v>233</v>
      </c>
      <c r="C9" s="470">
        <v>0.7749921622782688</v>
      </c>
      <c r="D9" s="470">
        <v>0.7373185161897461</v>
      </c>
      <c r="E9" s="470"/>
      <c r="F9" s="470"/>
      <c r="G9" s="470"/>
      <c r="H9" s="470">
        <v>0.8378901153909719</v>
      </c>
      <c r="I9" s="470"/>
      <c r="J9" s="470"/>
      <c r="K9" s="470"/>
      <c r="L9" s="470">
        <v>0.8527802107793775</v>
      </c>
      <c r="M9" s="43"/>
    </row>
    <row r="10" spans="1:13" s="12" customFormat="1" ht="12.75" customHeight="1">
      <c r="A10" s="12" t="s">
        <v>235</v>
      </c>
      <c r="B10" s="42" t="s">
        <v>239</v>
      </c>
      <c r="C10" s="470">
        <v>0.821804761516179</v>
      </c>
      <c r="D10" s="470">
        <v>0.7928456091917595</v>
      </c>
      <c r="E10" s="470"/>
      <c r="F10" s="470"/>
      <c r="G10" s="470"/>
      <c r="H10" s="470">
        <v>0.8145278072027858</v>
      </c>
      <c r="I10" s="470"/>
      <c r="J10" s="470"/>
      <c r="K10" s="470"/>
      <c r="L10" s="470">
        <v>0.8178508379593271</v>
      </c>
      <c r="M10" s="43"/>
    </row>
    <row r="11" spans="1:13" s="12" customFormat="1" ht="12.75" customHeight="1">
      <c r="A11" s="12" t="s">
        <v>740</v>
      </c>
      <c r="B11" s="42" t="s">
        <v>239</v>
      </c>
      <c r="C11" s="470">
        <v>0.7998339438163345</v>
      </c>
      <c r="D11" s="470">
        <v>0.8125879852323902</v>
      </c>
      <c r="E11" s="470"/>
      <c r="F11" s="470"/>
      <c r="G11" s="470"/>
      <c r="H11" s="470">
        <v>0.8772064759188856</v>
      </c>
      <c r="I11" s="470"/>
      <c r="J11" s="470"/>
      <c r="K11" s="470"/>
      <c r="L11" s="470">
        <v>0.8846670573653596</v>
      </c>
      <c r="M11" s="43"/>
    </row>
    <row r="12" spans="1:13" s="12" customFormat="1" ht="12.75" customHeight="1">
      <c r="A12" s="12" t="s">
        <v>235</v>
      </c>
      <c r="B12" s="42" t="s">
        <v>242</v>
      </c>
      <c r="C12" s="470">
        <v>0.8587693675887546</v>
      </c>
      <c r="D12" s="470">
        <v>0.9510239372652867</v>
      </c>
      <c r="E12" s="470"/>
      <c r="F12" s="470"/>
      <c r="G12" s="470"/>
      <c r="H12" s="470">
        <v>0.9654813916540984</v>
      </c>
      <c r="I12" s="470"/>
      <c r="J12" s="470"/>
      <c r="K12" s="470"/>
      <c r="L12" s="470">
        <v>0.9816832431437806</v>
      </c>
      <c r="M12" s="43"/>
    </row>
    <row r="13" spans="1:13" s="12" customFormat="1" ht="12.75" customHeight="1">
      <c r="A13" s="12" t="s">
        <v>740</v>
      </c>
      <c r="B13" s="42" t="s">
        <v>242</v>
      </c>
      <c r="C13" s="470">
        <v>0.9179734443701689</v>
      </c>
      <c r="D13" s="470">
        <v>0.9634921512594153</v>
      </c>
      <c r="E13" s="470"/>
      <c r="F13" s="470"/>
      <c r="G13" s="470"/>
      <c r="H13" s="470">
        <v>0.9764117446760506</v>
      </c>
      <c r="I13" s="470"/>
      <c r="J13" s="470"/>
      <c r="K13" s="470"/>
      <c r="L13" s="470">
        <v>0.9810697626808464</v>
      </c>
      <c r="M13" s="43"/>
    </row>
    <row r="14" spans="1:13" s="12" customFormat="1" ht="12.75" customHeight="1">
      <c r="A14" s="12" t="s">
        <v>235</v>
      </c>
      <c r="B14" s="42" t="s">
        <v>244</v>
      </c>
      <c r="C14" s="470">
        <v>0.6237350776171157</v>
      </c>
      <c r="D14" s="470">
        <v>0.7400479308159361</v>
      </c>
      <c r="E14" s="470"/>
      <c r="F14" s="470"/>
      <c r="G14" s="470"/>
      <c r="H14" s="470">
        <v>0.7836333485628804</v>
      </c>
      <c r="I14" s="470"/>
      <c r="J14" s="470"/>
      <c r="K14" s="470"/>
      <c r="L14" s="470">
        <v>0.7873047357718752</v>
      </c>
      <c r="M14" s="43"/>
    </row>
    <row r="15" spans="1:12" s="12" customFormat="1" ht="12.75" customHeight="1">
      <c r="A15" s="12" t="s">
        <v>740</v>
      </c>
      <c r="B15" s="42" t="s">
        <v>244</v>
      </c>
      <c r="C15" s="470">
        <v>0.5782294598249351</v>
      </c>
      <c r="D15" s="470">
        <v>0.6528958822336453</v>
      </c>
      <c r="E15" s="470"/>
      <c r="F15" s="470"/>
      <c r="G15" s="470"/>
      <c r="H15" s="470">
        <v>0.7255195697669761</v>
      </c>
      <c r="I15" s="470"/>
      <c r="J15" s="470"/>
      <c r="K15" s="470"/>
      <c r="L15" s="470">
        <v>0.7354014442596066</v>
      </c>
    </row>
    <row r="16" spans="1:13" s="12" customFormat="1" ht="12.75" customHeight="1">
      <c r="A16" s="12" t="s">
        <v>235</v>
      </c>
      <c r="B16" s="42" t="s">
        <v>247</v>
      </c>
      <c r="C16" s="470">
        <v>0.8929441519323188</v>
      </c>
      <c r="D16" s="470">
        <v>0.8528127475484617</v>
      </c>
      <c r="E16" s="470"/>
      <c r="F16" s="470"/>
      <c r="G16" s="470"/>
      <c r="H16" s="470">
        <v>0.884861495821765</v>
      </c>
      <c r="I16" s="470"/>
      <c r="J16" s="470"/>
      <c r="K16" s="470"/>
      <c r="L16" s="470">
        <v>0.8890329260691977</v>
      </c>
      <c r="M16" s="43"/>
    </row>
    <row r="17" spans="1:12" s="12" customFormat="1" ht="12.75" customHeight="1">
      <c r="A17" s="12" t="s">
        <v>740</v>
      </c>
      <c r="B17" s="42" t="s">
        <v>247</v>
      </c>
      <c r="C17" s="470">
        <v>0.8737673978779185</v>
      </c>
      <c r="D17" s="470">
        <v>0.8371775594231611</v>
      </c>
      <c r="E17" s="470"/>
      <c r="F17" s="470"/>
      <c r="G17" s="470"/>
      <c r="H17" s="470">
        <v>0.9145232002742637</v>
      </c>
      <c r="I17" s="470"/>
      <c r="J17" s="470"/>
      <c r="K17" s="470"/>
      <c r="L17" s="470">
        <v>0.9279860858874727</v>
      </c>
    </row>
    <row r="18" spans="1:13" s="12" customFormat="1" ht="12.75" customHeight="1">
      <c r="A18" s="12" t="s">
        <v>235</v>
      </c>
      <c r="B18" s="42" t="s">
        <v>250</v>
      </c>
      <c r="C18" s="470">
        <v>0.7746572284141301</v>
      </c>
      <c r="D18" s="470">
        <v>0.7388051491087908</v>
      </c>
      <c r="E18" s="470"/>
      <c r="F18" s="470"/>
      <c r="G18" s="470"/>
      <c r="H18" s="470">
        <v>0.7703308551917782</v>
      </c>
      <c r="I18" s="470"/>
      <c r="J18" s="470"/>
      <c r="K18" s="470"/>
      <c r="L18" s="470">
        <v>0.7769199645133323</v>
      </c>
      <c r="M18" s="43"/>
    </row>
    <row r="19" spans="1:13" s="12" customFormat="1" ht="12.75" customHeight="1">
      <c r="A19" s="12" t="s">
        <v>235</v>
      </c>
      <c r="B19" s="42" t="s">
        <v>250</v>
      </c>
      <c r="C19" s="470">
        <v>0.7190235116484122</v>
      </c>
      <c r="D19" s="470">
        <v>0.7437241928950825</v>
      </c>
      <c r="E19" s="470"/>
      <c r="F19" s="470"/>
      <c r="G19" s="470"/>
      <c r="H19" s="470">
        <v>0.7854728334639477</v>
      </c>
      <c r="I19" s="470"/>
      <c r="J19" s="470"/>
      <c r="K19" s="470"/>
      <c r="L19" s="470">
        <v>0.8057963329867666</v>
      </c>
      <c r="M19" s="43"/>
    </row>
    <row r="20" spans="1:13" s="12" customFormat="1" ht="12.75" customHeight="1">
      <c r="A20" s="12" t="s">
        <v>740</v>
      </c>
      <c r="B20" s="42" t="s">
        <v>252</v>
      </c>
      <c r="C20" s="470">
        <v>0.9221190142346312</v>
      </c>
      <c r="D20" s="470">
        <v>0.8661958352899034</v>
      </c>
      <c r="E20" s="470"/>
      <c r="F20" s="470"/>
      <c r="G20" s="470"/>
      <c r="H20" s="470">
        <v>0.8571730627576207</v>
      </c>
      <c r="I20" s="470"/>
      <c r="J20" s="470"/>
      <c r="K20" s="470"/>
      <c r="L20" s="470">
        <v>0.8638720589477243</v>
      </c>
      <c r="M20" s="43"/>
    </row>
    <row r="21" spans="1:13" s="12" customFormat="1" ht="12.75" customHeight="1">
      <c r="A21" s="12" t="s">
        <v>235</v>
      </c>
      <c r="B21" s="42" t="s">
        <v>252</v>
      </c>
      <c r="C21" s="470">
        <v>0.8485436961815129</v>
      </c>
      <c r="D21" s="470">
        <v>0.8879069889314231</v>
      </c>
      <c r="E21" s="470"/>
      <c r="F21" s="470"/>
      <c r="G21" s="470"/>
      <c r="H21" s="470">
        <v>0.901950557826519</v>
      </c>
      <c r="I21" s="470"/>
      <c r="J21" s="470"/>
      <c r="K21" s="470"/>
      <c r="L21" s="470">
        <v>0.9120685964371321</v>
      </c>
      <c r="M21" s="43"/>
    </row>
    <row r="22" spans="1:13" s="12" customFormat="1" ht="12.75" customHeight="1">
      <c r="A22" s="12" t="s">
        <v>740</v>
      </c>
      <c r="B22" s="42" t="s">
        <v>254</v>
      </c>
      <c r="C22" s="470">
        <v>0.9308070255603773</v>
      </c>
      <c r="D22" s="470">
        <v>0.8684767046806554</v>
      </c>
      <c r="E22" s="470"/>
      <c r="F22" s="470"/>
      <c r="G22" s="470"/>
      <c r="H22" s="470">
        <v>0.9013891715271192</v>
      </c>
      <c r="I22" s="470"/>
      <c r="J22" s="470"/>
      <c r="K22" s="470"/>
      <c r="L22" s="470">
        <v>0.8972795707022503</v>
      </c>
      <c r="M22" s="43"/>
    </row>
    <row r="23" spans="1:13" s="12" customFormat="1" ht="12.75" customHeight="1">
      <c r="A23" s="12" t="s">
        <v>235</v>
      </c>
      <c r="B23" s="42" t="s">
        <v>254</v>
      </c>
      <c r="C23" s="470">
        <v>0.8680115666716178</v>
      </c>
      <c r="D23" s="470">
        <v>0.901338057544023</v>
      </c>
      <c r="E23" s="470"/>
      <c r="F23" s="470"/>
      <c r="G23" s="470"/>
      <c r="H23" s="470">
        <v>0.9282959862368821</v>
      </c>
      <c r="I23" s="470"/>
      <c r="J23" s="470"/>
      <c r="K23" s="470"/>
      <c r="L23" s="470">
        <v>0.9268515188560219</v>
      </c>
      <c r="M23" s="43"/>
    </row>
    <row r="24" spans="1:13" s="12" customFormat="1" ht="12.75" customHeight="1">
      <c r="A24" s="12" t="s">
        <v>235</v>
      </c>
      <c r="B24" s="42" t="s">
        <v>258</v>
      </c>
      <c r="C24" s="470">
        <v>0.8799702424013228</v>
      </c>
      <c r="D24" s="470">
        <v>0.8108182010043198</v>
      </c>
      <c r="E24" s="470"/>
      <c r="F24" s="470"/>
      <c r="G24" s="470"/>
      <c r="H24" s="470">
        <v>0.8351792085419447</v>
      </c>
      <c r="I24" s="470"/>
      <c r="J24" s="470"/>
      <c r="K24" s="470"/>
      <c r="L24" s="470">
        <v>0.8280502316559606</v>
      </c>
      <c r="M24" s="43"/>
    </row>
    <row r="25" spans="1:13" s="12" customFormat="1" ht="12.75" customHeight="1">
      <c r="A25" s="12" t="s">
        <v>740</v>
      </c>
      <c r="B25" s="42" t="s">
        <v>258</v>
      </c>
      <c r="C25" s="470">
        <v>0.7814974823662285</v>
      </c>
      <c r="D25" s="470">
        <v>0.7882764125754497</v>
      </c>
      <c r="E25" s="470"/>
      <c r="F25" s="470"/>
      <c r="G25" s="470"/>
      <c r="H25" s="470">
        <v>0.8290848789115267</v>
      </c>
      <c r="I25" s="470"/>
      <c r="J25" s="470"/>
      <c r="K25" s="470"/>
      <c r="L25" s="470">
        <v>0.8220575533439852</v>
      </c>
      <c r="M25" s="43"/>
    </row>
    <row r="26" spans="1:13" s="12" customFormat="1" ht="12.75" customHeight="1">
      <c r="A26" s="12" t="s">
        <v>235</v>
      </c>
      <c r="B26" s="42" t="s">
        <v>260</v>
      </c>
      <c r="C26" s="470">
        <v>0.9091679774348868</v>
      </c>
      <c r="D26" s="470">
        <v>0.9036545418696947</v>
      </c>
      <c r="E26" s="470"/>
      <c r="F26" s="470"/>
      <c r="G26" s="470"/>
      <c r="H26" s="470">
        <v>0.8450995427117645</v>
      </c>
      <c r="I26" s="470"/>
      <c r="J26" s="470"/>
      <c r="K26" s="470"/>
      <c r="L26" s="470">
        <v>0.8574043556318979</v>
      </c>
      <c r="M26" s="43"/>
    </row>
    <row r="27" spans="1:13" s="12" customFormat="1" ht="12.75" customHeight="1">
      <c r="A27" s="12" t="s">
        <v>740</v>
      </c>
      <c r="B27" s="42" t="s">
        <v>260</v>
      </c>
      <c r="C27" s="470">
        <v>0.8311362406247359</v>
      </c>
      <c r="D27" s="470">
        <v>1.0112930847913433</v>
      </c>
      <c r="E27" s="470"/>
      <c r="F27" s="470"/>
      <c r="G27" s="470"/>
      <c r="H27" s="470">
        <v>0.9437379312900847</v>
      </c>
      <c r="I27" s="470"/>
      <c r="J27" s="470"/>
      <c r="K27" s="470"/>
      <c r="L27" s="470">
        <v>0.9581133248660045</v>
      </c>
      <c r="M27" s="43"/>
    </row>
    <row r="28" spans="1:13" s="12" customFormat="1" ht="12.75" customHeight="1">
      <c r="A28" s="12" t="s">
        <v>235</v>
      </c>
      <c r="B28" s="42" t="s">
        <v>262</v>
      </c>
      <c r="C28" s="470">
        <v>0.8616263114182012</v>
      </c>
      <c r="D28" s="470">
        <v>0.9074225544403346</v>
      </c>
      <c r="E28" s="470"/>
      <c r="F28" s="470"/>
      <c r="G28" s="470"/>
      <c r="H28" s="470">
        <v>0.8383952867836019</v>
      </c>
      <c r="I28" s="470"/>
      <c r="J28" s="470"/>
      <c r="K28" s="470"/>
      <c r="L28" s="470">
        <v>0.843602570106078</v>
      </c>
      <c r="M28" s="43"/>
    </row>
    <row r="29" spans="1:13" s="12" customFormat="1" ht="12.75" customHeight="1">
      <c r="A29" s="12" t="s">
        <v>740</v>
      </c>
      <c r="B29" s="42" t="s">
        <v>262</v>
      </c>
      <c r="C29" s="470">
        <v>0.9858564202311699</v>
      </c>
      <c r="D29" s="470">
        <v>0.9842581152760745</v>
      </c>
      <c r="E29" s="470"/>
      <c r="F29" s="470"/>
      <c r="G29" s="470"/>
      <c r="H29" s="470">
        <v>0.9285235934841198</v>
      </c>
      <c r="I29" s="470"/>
      <c r="J29" s="470"/>
      <c r="K29" s="470"/>
      <c r="L29" s="470">
        <v>0.9128279772381491</v>
      </c>
      <c r="M29" s="43"/>
    </row>
    <row r="30" spans="1:13" s="12" customFormat="1" ht="12.75" customHeight="1">
      <c r="A30" s="12" t="s">
        <v>235</v>
      </c>
      <c r="B30" s="42" t="s">
        <v>264</v>
      </c>
      <c r="C30" s="470">
        <v>1.051748552698861</v>
      </c>
      <c r="D30" s="470">
        <v>1.0274103204972984</v>
      </c>
      <c r="E30" s="470"/>
      <c r="F30" s="470"/>
      <c r="G30" s="470"/>
      <c r="H30" s="470">
        <v>1.0248763796457157</v>
      </c>
      <c r="I30" s="470"/>
      <c r="J30" s="470"/>
      <c r="K30" s="470"/>
      <c r="L30" s="470">
        <v>1.0285588927135438</v>
      </c>
      <c r="M30" s="43"/>
    </row>
    <row r="31" spans="1:13" s="12" customFormat="1" ht="12.75" customHeight="1">
      <c r="A31" s="12" t="s">
        <v>740</v>
      </c>
      <c r="B31" s="42" t="s">
        <v>264</v>
      </c>
      <c r="C31" s="470">
        <v>0.8945149841865041</v>
      </c>
      <c r="D31" s="470">
        <v>1.0068206372986868</v>
      </c>
      <c r="E31" s="470"/>
      <c r="F31" s="470"/>
      <c r="G31" s="470"/>
      <c r="H31" s="470">
        <v>1.0072557255421455</v>
      </c>
      <c r="I31" s="470"/>
      <c r="J31" s="470"/>
      <c r="K31" s="470"/>
      <c r="L31" s="470">
        <v>1.008175840068713</v>
      </c>
      <c r="M31" s="43"/>
    </row>
    <row r="32" spans="1:13" s="12" customFormat="1" ht="12.75" customHeight="1">
      <c r="A32" s="12" t="s">
        <v>235</v>
      </c>
      <c r="B32" s="42" t="s">
        <v>268</v>
      </c>
      <c r="C32" s="470">
        <v>0.6301607156507231</v>
      </c>
      <c r="D32" s="470">
        <v>0.7444064840478612</v>
      </c>
      <c r="E32" s="470"/>
      <c r="F32" s="470"/>
      <c r="G32" s="470"/>
      <c r="H32" s="470">
        <v>0.8022690348126055</v>
      </c>
      <c r="I32" s="470"/>
      <c r="J32" s="470"/>
      <c r="K32" s="470"/>
      <c r="L32" s="470">
        <v>0.8023620847422527</v>
      </c>
      <c r="M32" s="43"/>
    </row>
    <row r="33" spans="1:13" s="12" customFormat="1" ht="12.75" customHeight="1">
      <c r="A33" s="12" t="s">
        <v>740</v>
      </c>
      <c r="B33" s="42" t="s">
        <v>268</v>
      </c>
      <c r="C33" s="471">
        <v>0.6160090786141108</v>
      </c>
      <c r="D33" s="471">
        <v>0.6237415457572679</v>
      </c>
      <c r="E33" s="471"/>
      <c r="F33" s="471"/>
      <c r="G33" s="471"/>
      <c r="H33" s="471">
        <v>0.7194136740225539</v>
      </c>
      <c r="I33" s="471"/>
      <c r="J33" s="471"/>
      <c r="K33" s="471"/>
      <c r="L33" s="471">
        <v>0.7140623661566965</v>
      </c>
      <c r="M33" s="43"/>
    </row>
    <row r="34" spans="1:13" s="12" customFormat="1" ht="12.75" customHeight="1">
      <c r="A34" s="12" t="s">
        <v>235</v>
      </c>
      <c r="B34" s="42" t="s">
        <v>271</v>
      </c>
      <c r="C34" s="470">
        <v>0.9418833244423137</v>
      </c>
      <c r="D34" s="470">
        <v>0.8870650851925774</v>
      </c>
      <c r="E34" s="470"/>
      <c r="F34" s="470"/>
      <c r="G34" s="470"/>
      <c r="H34" s="470">
        <v>0.8836221100732989</v>
      </c>
      <c r="I34" s="470"/>
      <c r="J34" s="470"/>
      <c r="K34" s="470"/>
      <c r="L34" s="470">
        <v>0.8818221506122229</v>
      </c>
      <c r="M34" s="43"/>
    </row>
    <row r="35" spans="1:13" s="12" customFormat="1" ht="12.75" customHeight="1">
      <c r="A35" s="12" t="s">
        <v>740</v>
      </c>
      <c r="B35" s="42" t="s">
        <v>271</v>
      </c>
      <c r="C35" s="471">
        <v>0.8085399370912121</v>
      </c>
      <c r="D35" s="471">
        <v>0.861529959517989</v>
      </c>
      <c r="E35" s="471"/>
      <c r="F35" s="471"/>
      <c r="G35" s="471"/>
      <c r="H35" s="471">
        <v>0.8722773643218508</v>
      </c>
      <c r="I35" s="471"/>
      <c r="J35" s="471"/>
      <c r="K35" s="471"/>
      <c r="L35" s="471">
        <v>0.876573316034012</v>
      </c>
      <c r="M35" s="43"/>
    </row>
    <row r="36" spans="1:13" s="12" customFormat="1" ht="12.75" customHeight="1">
      <c r="A36" s="12" t="s">
        <v>235</v>
      </c>
      <c r="B36" s="42" t="s">
        <v>275</v>
      </c>
      <c r="C36" s="470">
        <v>0.8844104711117742</v>
      </c>
      <c r="D36" s="470">
        <v>0.9123354413576833</v>
      </c>
      <c r="E36" s="470"/>
      <c r="F36" s="470"/>
      <c r="G36" s="470"/>
      <c r="H36" s="470">
        <v>0.9205890278058051</v>
      </c>
      <c r="I36" s="470"/>
      <c r="J36" s="470"/>
      <c r="K36" s="470"/>
      <c r="L36" s="470">
        <v>0.9100711287866406</v>
      </c>
      <c r="M36" s="43"/>
    </row>
    <row r="37" spans="1:13" s="12" customFormat="1" ht="12.75" customHeight="1">
      <c r="A37" s="12" t="s">
        <v>740</v>
      </c>
      <c r="B37" s="42" t="s">
        <v>275</v>
      </c>
      <c r="C37" s="471">
        <v>0.8949477370013544</v>
      </c>
      <c r="D37" s="471">
        <v>0.9490398802555516</v>
      </c>
      <c r="E37" s="471"/>
      <c r="F37" s="471"/>
      <c r="G37" s="471"/>
      <c r="H37" s="471">
        <v>0.9696221818662913</v>
      </c>
      <c r="I37" s="471"/>
      <c r="J37" s="471"/>
      <c r="K37" s="471"/>
      <c r="L37" s="471">
        <v>0.9637117131252961</v>
      </c>
      <c r="M37" s="43"/>
    </row>
    <row r="38" spans="1:13" s="12" customFormat="1" ht="12.75" customHeight="1">
      <c r="A38" s="12" t="s">
        <v>235</v>
      </c>
      <c r="B38" s="42" t="s">
        <v>278</v>
      </c>
      <c r="C38" s="470">
        <v>0.8999122270144171</v>
      </c>
      <c r="D38" s="470">
        <v>0.944312990261774</v>
      </c>
      <c r="E38" s="470"/>
      <c r="F38" s="470"/>
      <c r="G38" s="470"/>
      <c r="H38" s="470">
        <v>0.9135889894753081</v>
      </c>
      <c r="I38" s="470"/>
      <c r="J38" s="470"/>
      <c r="K38" s="470"/>
      <c r="L38" s="470">
        <v>0.9063808311109137</v>
      </c>
      <c r="M38" s="43"/>
    </row>
    <row r="39" spans="1:13" s="12" customFormat="1" ht="12.75" customHeight="1">
      <c r="A39" s="12" t="s">
        <v>740</v>
      </c>
      <c r="B39" s="42" t="s">
        <v>278</v>
      </c>
      <c r="C39" s="471">
        <v>0.8685703772445235</v>
      </c>
      <c r="D39" s="471">
        <v>0.9466653954937998</v>
      </c>
      <c r="E39" s="471"/>
      <c r="F39" s="471"/>
      <c r="G39" s="471"/>
      <c r="H39" s="471">
        <v>0.9376096325235411</v>
      </c>
      <c r="I39" s="471"/>
      <c r="J39" s="471"/>
      <c r="K39" s="471"/>
      <c r="L39" s="471">
        <v>0.9338574804256019</v>
      </c>
      <c r="M39" s="43"/>
    </row>
    <row r="40" spans="1:13" s="12" customFormat="1" ht="12.75" customHeight="1">
      <c r="A40" s="12" t="s">
        <v>235</v>
      </c>
      <c r="B40" s="42" t="s">
        <v>280</v>
      </c>
      <c r="C40" s="470">
        <v>0.829698677495638</v>
      </c>
      <c r="D40" s="470">
        <v>0.8287257688009135</v>
      </c>
      <c r="E40" s="470"/>
      <c r="F40" s="470"/>
      <c r="G40" s="470"/>
      <c r="H40" s="470">
        <v>0.8532463017331514</v>
      </c>
      <c r="I40" s="470"/>
      <c r="J40" s="470"/>
      <c r="K40" s="470"/>
      <c r="L40" s="470">
        <v>0.846647912678072</v>
      </c>
      <c r="M40" s="43"/>
    </row>
    <row r="41" spans="1:13" s="12" customFormat="1" ht="12.75" customHeight="1">
      <c r="A41" s="12" t="s">
        <v>740</v>
      </c>
      <c r="B41" s="42" t="s">
        <v>280</v>
      </c>
      <c r="C41" s="471">
        <v>0.7689894718885996</v>
      </c>
      <c r="D41" s="471">
        <v>0.7803656061406562</v>
      </c>
      <c r="E41" s="471"/>
      <c r="F41" s="471"/>
      <c r="G41" s="471"/>
      <c r="H41" s="471">
        <v>0.8147264618468111</v>
      </c>
      <c r="I41" s="471"/>
      <c r="J41" s="471"/>
      <c r="K41" s="471"/>
      <c r="L41" s="471">
        <v>0.8179716879163232</v>
      </c>
      <c r="M41" s="43"/>
    </row>
    <row r="42" spans="1:13" s="12" customFormat="1" ht="12.75" customHeight="1">
      <c r="A42" s="12" t="s">
        <v>235</v>
      </c>
      <c r="B42" s="42" t="s">
        <v>283</v>
      </c>
      <c r="C42" s="470">
        <v>0.8058500190327355</v>
      </c>
      <c r="D42" s="470">
        <v>0.845841702481548</v>
      </c>
      <c r="E42" s="470"/>
      <c r="F42" s="470"/>
      <c r="G42" s="470"/>
      <c r="H42" s="470">
        <v>0.8436891571755493</v>
      </c>
      <c r="I42" s="470"/>
      <c r="J42" s="470"/>
      <c r="K42" s="470"/>
      <c r="L42" s="470">
        <v>0.8498759638267164</v>
      </c>
      <c r="M42" s="43"/>
    </row>
    <row r="43" spans="1:13" s="12" customFormat="1" ht="12.75" customHeight="1">
      <c r="A43" s="12" t="s">
        <v>740</v>
      </c>
      <c r="B43" s="42" t="s">
        <v>283</v>
      </c>
      <c r="C43" s="471">
        <v>0.7532231655729695</v>
      </c>
      <c r="D43" s="471">
        <v>0.8346685989638244</v>
      </c>
      <c r="E43" s="471"/>
      <c r="F43" s="471"/>
      <c r="G43" s="471"/>
      <c r="H43" s="471">
        <v>0.8416302560930758</v>
      </c>
      <c r="I43" s="471"/>
      <c r="J43" s="471"/>
      <c r="K43" s="471"/>
      <c r="L43" s="471">
        <v>0.8558543061964993</v>
      </c>
      <c r="M43" s="43"/>
    </row>
    <row r="44" spans="1:13" s="12" customFormat="1" ht="12.75" customHeight="1">
      <c r="A44" s="12" t="s">
        <v>235</v>
      </c>
      <c r="B44" s="42" t="s">
        <v>287</v>
      </c>
      <c r="C44" s="470">
        <v>0.9503395567834972</v>
      </c>
      <c r="D44" s="470">
        <v>0.9412611568465402</v>
      </c>
      <c r="E44" s="470"/>
      <c r="F44" s="470"/>
      <c r="G44" s="470"/>
      <c r="H44" s="470">
        <v>0.8791737634023552</v>
      </c>
      <c r="I44" s="470"/>
      <c r="J44" s="470"/>
      <c r="K44" s="470"/>
      <c r="L44" s="470">
        <v>0.8723502157083524</v>
      </c>
      <c r="M44" s="43"/>
    </row>
    <row r="45" spans="1:13" s="12" customFormat="1" ht="12.75" customHeight="1">
      <c r="A45" s="12" t="s">
        <v>740</v>
      </c>
      <c r="B45" s="42" t="s">
        <v>287</v>
      </c>
      <c r="C45" s="471">
        <v>0.9825460481546638</v>
      </c>
      <c r="D45" s="471">
        <v>1.0389300274090136</v>
      </c>
      <c r="E45" s="471"/>
      <c r="F45" s="471"/>
      <c r="G45" s="471"/>
      <c r="H45" s="471">
        <v>0.9637537549903157</v>
      </c>
      <c r="I45" s="471"/>
      <c r="J45" s="471"/>
      <c r="K45" s="471"/>
      <c r="L45" s="471">
        <v>0.9667049625108038</v>
      </c>
      <c r="M45" s="43"/>
    </row>
    <row r="46" spans="1:13" s="12" customFormat="1" ht="12.75" customHeight="1">
      <c r="A46" s="12" t="s">
        <v>235</v>
      </c>
      <c r="B46" s="42" t="s">
        <v>289</v>
      </c>
      <c r="C46" s="470">
        <v>0.8480947792017354</v>
      </c>
      <c r="D46" s="470">
        <v>0.8543467789670358</v>
      </c>
      <c r="E46" s="470"/>
      <c r="F46" s="470"/>
      <c r="G46" s="470"/>
      <c r="H46" s="470">
        <v>0.8851235839475841</v>
      </c>
      <c r="I46" s="470"/>
      <c r="J46" s="470"/>
      <c r="K46" s="470"/>
      <c r="L46" s="470">
        <v>0.884283577848749</v>
      </c>
      <c r="M46" s="43"/>
    </row>
    <row r="47" spans="1:13" s="12" customFormat="1" ht="12.75" customHeight="1">
      <c r="A47" s="12" t="s">
        <v>740</v>
      </c>
      <c r="B47" s="42" t="s">
        <v>289</v>
      </c>
      <c r="C47" s="471">
        <v>0.8199786647987447</v>
      </c>
      <c r="D47" s="471">
        <v>0.8186797709597478</v>
      </c>
      <c r="E47" s="471"/>
      <c r="F47" s="471"/>
      <c r="G47" s="471"/>
      <c r="H47" s="471">
        <v>0.8670516009221176</v>
      </c>
      <c r="I47" s="471"/>
      <c r="J47" s="471"/>
      <c r="K47" s="471"/>
      <c r="L47" s="471">
        <v>0.8619195072428517</v>
      </c>
      <c r="M47" s="43"/>
    </row>
    <row r="48" spans="1:13" s="12" customFormat="1" ht="12.75" customHeight="1">
      <c r="A48" s="12" t="s">
        <v>235</v>
      </c>
      <c r="B48" s="42" t="s">
        <v>292</v>
      </c>
      <c r="C48" s="470">
        <v>0.9468523044736704</v>
      </c>
      <c r="D48" s="470">
        <v>1.0287157146038002</v>
      </c>
      <c r="E48" s="470"/>
      <c r="F48" s="470"/>
      <c r="G48" s="470"/>
      <c r="H48" s="470">
        <v>1.0274970362372</v>
      </c>
      <c r="I48" s="470"/>
      <c r="J48" s="470"/>
      <c r="K48" s="470"/>
      <c r="L48" s="470">
        <v>1.026655562302791</v>
      </c>
      <c r="M48" s="43"/>
    </row>
    <row r="49" spans="1:13" s="12" customFormat="1" ht="12.75" customHeight="1">
      <c r="A49" s="12" t="s">
        <v>740</v>
      </c>
      <c r="B49" s="42" t="s">
        <v>292</v>
      </c>
      <c r="C49" s="471">
        <v>0.9518378892160674</v>
      </c>
      <c r="D49" s="471">
        <v>1.0052789699024192</v>
      </c>
      <c r="E49" s="471"/>
      <c r="F49" s="471"/>
      <c r="G49" s="471"/>
      <c r="H49" s="471">
        <v>1.0045061075225066</v>
      </c>
      <c r="I49" s="471"/>
      <c r="J49" s="471"/>
      <c r="K49" s="471"/>
      <c r="L49" s="471">
        <v>1.0019451678502143</v>
      </c>
      <c r="M49" s="43"/>
    </row>
    <row r="50" spans="1:13" s="12" customFormat="1" ht="12.75" customHeight="1">
      <c r="A50" s="12" t="s">
        <v>235</v>
      </c>
      <c r="B50" s="42" t="s">
        <v>373</v>
      </c>
      <c r="C50" s="470">
        <v>1.010931609396116</v>
      </c>
      <c r="D50" s="470">
        <v>0.9718517709906949</v>
      </c>
      <c r="E50" s="470"/>
      <c r="F50" s="470"/>
      <c r="G50" s="470"/>
      <c r="H50" s="470">
        <v>1.0064526847016733</v>
      </c>
      <c r="I50" s="470"/>
      <c r="J50" s="470"/>
      <c r="K50" s="470"/>
      <c r="L50" s="470">
        <v>0.9992009920981303</v>
      </c>
      <c r="M50" s="43"/>
    </row>
    <row r="51" spans="1:13" s="12" customFormat="1" ht="12.75" customHeight="1">
      <c r="A51" s="12" t="s">
        <v>740</v>
      </c>
      <c r="B51" s="42" t="s">
        <v>373</v>
      </c>
      <c r="C51" s="471">
        <v>0.970392947106021</v>
      </c>
      <c r="D51" s="471">
        <v>0.9404587126476412</v>
      </c>
      <c r="E51" s="471"/>
      <c r="F51" s="471"/>
      <c r="G51" s="471"/>
      <c r="H51" s="471">
        <v>0.9787632522060294</v>
      </c>
      <c r="I51" s="471"/>
      <c r="J51" s="471"/>
      <c r="K51" s="471"/>
      <c r="L51" s="471">
        <v>0.9746428526294504</v>
      </c>
      <c r="M51" s="43"/>
    </row>
    <row r="52" spans="2:13" s="12" customFormat="1" ht="12.75" customHeight="1">
      <c r="B52" s="42"/>
      <c r="C52" s="471"/>
      <c r="D52" s="471"/>
      <c r="E52" s="471"/>
      <c r="F52" s="471"/>
      <c r="G52" s="471"/>
      <c r="H52" s="471"/>
      <c r="I52" s="471"/>
      <c r="J52" s="471"/>
      <c r="K52" s="471"/>
      <c r="L52" s="471"/>
      <c r="M52" s="43"/>
    </row>
    <row r="53" spans="2:13" s="12" customFormat="1" ht="12.75" customHeight="1">
      <c r="B53" s="42"/>
      <c r="C53" s="471"/>
      <c r="D53" s="471"/>
      <c r="E53" s="471"/>
      <c r="F53" s="471"/>
      <c r="G53" s="471"/>
      <c r="H53" s="471"/>
      <c r="I53" s="471"/>
      <c r="J53" s="471"/>
      <c r="K53" s="471"/>
      <c r="L53" s="471"/>
      <c r="M53" s="43"/>
    </row>
    <row r="54" spans="1:13" s="12" customFormat="1" ht="12.75" customHeight="1">
      <c r="A54" s="12" t="s">
        <v>235</v>
      </c>
      <c r="B54" s="42" t="s">
        <v>374</v>
      </c>
      <c r="C54" s="470">
        <v>1.0187579467860417</v>
      </c>
      <c r="D54" s="470">
        <v>0.8613756561672976</v>
      </c>
      <c r="E54" s="470"/>
      <c r="F54" s="470"/>
      <c r="G54" s="470"/>
      <c r="H54" s="470">
        <v>0.8455539673421447</v>
      </c>
      <c r="I54" s="470"/>
      <c r="J54" s="470"/>
      <c r="K54" s="470"/>
      <c r="L54" s="470">
        <v>0.8546631528952799</v>
      </c>
      <c r="M54" s="43"/>
    </row>
    <row r="55" spans="1:13" s="12" customFormat="1" ht="12.75" customHeight="1">
      <c r="A55" s="12" t="s">
        <v>740</v>
      </c>
      <c r="B55" s="42" t="s">
        <v>374</v>
      </c>
      <c r="C55" s="471">
        <v>0.8824105511606172</v>
      </c>
      <c r="D55" s="471">
        <v>0.9243806640980363</v>
      </c>
      <c r="E55" s="471"/>
      <c r="F55" s="471"/>
      <c r="G55" s="471"/>
      <c r="H55" s="471">
        <v>0.9073588672387318</v>
      </c>
      <c r="I55" s="471"/>
      <c r="J55" s="471"/>
      <c r="K55" s="471"/>
      <c r="L55" s="471">
        <v>0.9164782762206182</v>
      </c>
      <c r="M55" s="43"/>
    </row>
    <row r="56" spans="1:13" s="12" customFormat="1" ht="12.75" customHeight="1">
      <c r="A56" s="12" t="s">
        <v>235</v>
      </c>
      <c r="B56" s="42" t="s">
        <v>375</v>
      </c>
      <c r="C56" s="470">
        <v>0.8240187385277291</v>
      </c>
      <c r="D56" s="470">
        <v>0.7522912605736942</v>
      </c>
      <c r="E56" s="470"/>
      <c r="F56" s="470"/>
      <c r="G56" s="470"/>
      <c r="H56" s="470">
        <v>0.7892607724676014</v>
      </c>
      <c r="I56" s="470"/>
      <c r="J56" s="470"/>
      <c r="K56" s="470"/>
      <c r="L56" s="470">
        <v>0.7807777636743932</v>
      </c>
      <c r="M56" s="43"/>
    </row>
    <row r="57" spans="1:13" s="12" customFormat="1" ht="12.75" customHeight="1">
      <c r="A57" s="12" t="s">
        <v>740</v>
      </c>
      <c r="B57" s="42" t="s">
        <v>375</v>
      </c>
      <c r="C57" s="471">
        <v>0.730699977335824</v>
      </c>
      <c r="D57" s="471">
        <v>0.6815248374239837</v>
      </c>
      <c r="E57" s="471"/>
      <c r="F57" s="471"/>
      <c r="G57" s="471"/>
      <c r="H57" s="471">
        <v>0.750495483618976</v>
      </c>
      <c r="I57" s="471"/>
      <c r="J57" s="471"/>
      <c r="K57" s="471"/>
      <c r="L57" s="471">
        <v>0.7418057036769813</v>
      </c>
      <c r="M57" s="43"/>
    </row>
    <row r="58" spans="1:13" s="12" customFormat="1" ht="12.75" customHeight="1">
      <c r="A58" s="12" t="s">
        <v>235</v>
      </c>
      <c r="B58" s="42" t="s">
        <v>376</v>
      </c>
      <c r="C58" s="470">
        <v>0.8780649767444036</v>
      </c>
      <c r="D58" s="470">
        <v>0.8121502998688014</v>
      </c>
      <c r="E58" s="470"/>
      <c r="F58" s="470"/>
      <c r="G58" s="470"/>
      <c r="H58" s="470">
        <v>0.8435454540560876</v>
      </c>
      <c r="I58" s="470"/>
      <c r="J58" s="470"/>
      <c r="K58" s="470"/>
      <c r="L58" s="470">
        <v>0.8392484910871443</v>
      </c>
      <c r="M58" s="43"/>
    </row>
    <row r="59" spans="1:13" s="12" customFormat="1" ht="12.75" customHeight="1">
      <c r="A59" s="12" t="s">
        <v>740</v>
      </c>
      <c r="B59" s="42" t="s">
        <v>376</v>
      </c>
      <c r="C59" s="471">
        <v>0.7776447558147193</v>
      </c>
      <c r="D59" s="471">
        <v>0.7728046532742902</v>
      </c>
      <c r="E59" s="471"/>
      <c r="F59" s="471"/>
      <c r="G59" s="471"/>
      <c r="H59" s="471">
        <v>0.8366691964829968</v>
      </c>
      <c r="I59" s="471"/>
      <c r="J59" s="471"/>
      <c r="K59" s="471"/>
      <c r="L59" s="471">
        <v>0.830404513304207</v>
      </c>
      <c r="M59" s="43"/>
    </row>
    <row r="60" spans="1:13" s="12" customFormat="1" ht="12.75" customHeight="1">
      <c r="A60" s="12" t="s">
        <v>235</v>
      </c>
      <c r="B60" s="42" t="s">
        <v>377</v>
      </c>
      <c r="C60" s="470">
        <v>0.8723763427699079</v>
      </c>
      <c r="D60" s="470">
        <v>0.8394554618710066</v>
      </c>
      <c r="E60" s="470"/>
      <c r="F60" s="470"/>
      <c r="G60" s="470"/>
      <c r="H60" s="470">
        <v>0.8516084336620792</v>
      </c>
      <c r="I60" s="470"/>
      <c r="J60" s="470"/>
      <c r="K60" s="470"/>
      <c r="L60" s="470">
        <v>0.8529467143573948</v>
      </c>
      <c r="M60" s="43"/>
    </row>
    <row r="61" spans="1:13" s="12" customFormat="1" ht="12.75" customHeight="1">
      <c r="A61" s="12" t="s">
        <v>740</v>
      </c>
      <c r="B61" s="42" t="s">
        <v>377</v>
      </c>
      <c r="C61" s="471">
        <v>0.7997377829262008</v>
      </c>
      <c r="D61" s="471">
        <v>0.7990095746142322</v>
      </c>
      <c r="E61" s="471"/>
      <c r="F61" s="471"/>
      <c r="G61" s="471"/>
      <c r="H61" s="471">
        <v>0.862648529176854</v>
      </c>
      <c r="I61" s="471"/>
      <c r="J61" s="471"/>
      <c r="K61" s="471"/>
      <c r="L61" s="471">
        <v>0.8618414610572809</v>
      </c>
      <c r="M61" s="43"/>
    </row>
    <row r="62" spans="1:13" s="12" customFormat="1" ht="12.75" customHeight="1">
      <c r="A62" s="12" t="s">
        <v>235</v>
      </c>
      <c r="B62" s="42" t="s">
        <v>298</v>
      </c>
      <c r="C62" s="470">
        <v>0.8066181862144608</v>
      </c>
      <c r="D62" s="470">
        <v>0.797198166059183</v>
      </c>
      <c r="E62" s="470"/>
      <c r="F62" s="470"/>
      <c r="G62" s="470"/>
      <c r="H62" s="470">
        <v>0.8426251510757928</v>
      </c>
      <c r="I62" s="470"/>
      <c r="J62" s="470"/>
      <c r="K62" s="470"/>
      <c r="L62" s="470">
        <v>0.8425381158750805</v>
      </c>
      <c r="M62" s="43"/>
    </row>
    <row r="63" spans="1:13" s="12" customFormat="1" ht="12.75" customHeight="1">
      <c r="A63" s="12" t="s">
        <v>740</v>
      </c>
      <c r="B63" s="42" t="s">
        <v>298</v>
      </c>
      <c r="C63" s="471">
        <v>0.7041372814749154</v>
      </c>
      <c r="D63" s="471">
        <v>0.7378309452785569</v>
      </c>
      <c r="E63" s="471"/>
      <c r="F63" s="471"/>
      <c r="G63" s="471"/>
      <c r="H63" s="471">
        <v>0.8118790316583261</v>
      </c>
      <c r="I63" s="471"/>
      <c r="J63" s="471"/>
      <c r="K63" s="471"/>
      <c r="L63" s="471">
        <v>0.8102290726446817</v>
      </c>
      <c r="M63" s="43"/>
    </row>
    <row r="64" spans="2:13" s="12" customFormat="1" ht="12.75" customHeight="1">
      <c r="B64" s="42"/>
      <c r="C64" s="471"/>
      <c r="D64" s="471"/>
      <c r="E64" s="471"/>
      <c r="F64" s="471"/>
      <c r="G64" s="471"/>
      <c r="H64" s="471"/>
      <c r="I64" s="471"/>
      <c r="J64" s="471"/>
      <c r="K64" s="471"/>
      <c r="L64" s="471"/>
      <c r="M64" s="43"/>
    </row>
    <row r="65" spans="2:13" s="12" customFormat="1" ht="12.75" customHeight="1">
      <c r="B65" s="42"/>
      <c r="C65" s="471"/>
      <c r="D65" s="471"/>
      <c r="E65" s="471"/>
      <c r="F65" s="471"/>
      <c r="G65" s="471"/>
      <c r="H65" s="471"/>
      <c r="I65" s="471"/>
      <c r="J65" s="471"/>
      <c r="K65" s="471"/>
      <c r="L65" s="471"/>
      <c r="M65" s="43"/>
    </row>
    <row r="66" spans="1:13" s="12" customFormat="1" ht="12.75" customHeight="1">
      <c r="A66" s="12" t="s">
        <v>235</v>
      </c>
      <c r="B66" s="42" t="s">
        <v>305</v>
      </c>
      <c r="C66" s="472">
        <v>1.0849265468335962</v>
      </c>
      <c r="D66" s="472">
        <v>0.958204433686798</v>
      </c>
      <c r="E66" s="472"/>
      <c r="F66" s="472"/>
      <c r="G66" s="472"/>
      <c r="H66" s="472">
        <v>0.9753299780871902</v>
      </c>
      <c r="I66" s="472"/>
      <c r="J66" s="472"/>
      <c r="K66" s="472"/>
      <c r="L66" s="472">
        <v>0.9840231393875549</v>
      </c>
      <c r="M66" s="43"/>
    </row>
    <row r="67" spans="1:13" s="12" customFormat="1" ht="12.75" customHeight="1">
      <c r="A67" s="12" t="s">
        <v>740</v>
      </c>
      <c r="B67" s="42" t="s">
        <v>305</v>
      </c>
      <c r="C67" s="471">
        <v>1.0765545406725374</v>
      </c>
      <c r="D67" s="471">
        <v>1.030851199107165</v>
      </c>
      <c r="E67" s="471"/>
      <c r="F67" s="471"/>
      <c r="G67" s="471"/>
      <c r="H67" s="471">
        <v>1.0389105226643491</v>
      </c>
      <c r="I67" s="471"/>
      <c r="J67" s="471"/>
      <c r="K67" s="471"/>
      <c r="L67" s="471">
        <v>1.0448115281700028</v>
      </c>
      <c r="M67" s="43"/>
    </row>
    <row r="68" spans="1:13" s="12" customFormat="1" ht="12.75" customHeight="1">
      <c r="A68" s="12" t="s">
        <v>235</v>
      </c>
      <c r="B68" s="42" t="s">
        <v>307</v>
      </c>
      <c r="C68" s="473">
        <v>0.9386559770945626</v>
      </c>
      <c r="D68" s="473">
        <v>0.9108032877969455</v>
      </c>
      <c r="E68" s="473"/>
      <c r="F68" s="473"/>
      <c r="G68" s="473"/>
      <c r="H68" s="473">
        <v>0.9411700659938834</v>
      </c>
      <c r="I68" s="473"/>
      <c r="J68" s="473"/>
      <c r="K68" s="473"/>
      <c r="L68" s="473">
        <v>0.9334041746425547</v>
      </c>
      <c r="M68" s="43"/>
    </row>
    <row r="69" spans="1:13" s="12" customFormat="1" ht="12.75" customHeight="1">
      <c r="A69" s="12" t="s">
        <v>740</v>
      </c>
      <c r="B69" s="42" t="s">
        <v>307</v>
      </c>
      <c r="C69" s="471">
        <v>1.0149819565812805</v>
      </c>
      <c r="D69" s="471">
        <v>0.9417900449689092</v>
      </c>
      <c r="E69" s="471"/>
      <c r="F69" s="471"/>
      <c r="G69" s="471"/>
      <c r="H69" s="471">
        <v>0.9915407133448927</v>
      </c>
      <c r="I69" s="471"/>
      <c r="J69" s="471"/>
      <c r="K69" s="471"/>
      <c r="L69" s="471">
        <v>0.9834708856322236</v>
      </c>
      <c r="M69" s="43"/>
    </row>
    <row r="70" spans="1:13" s="12" customFormat="1" ht="12.75" customHeight="1">
      <c r="A70" s="12" t="s">
        <v>235</v>
      </c>
      <c r="B70" s="42" t="s">
        <v>308</v>
      </c>
      <c r="C70" s="470">
        <v>0.740554466078754</v>
      </c>
      <c r="D70" s="470">
        <v>0.7195820159168586</v>
      </c>
      <c r="E70" s="470"/>
      <c r="F70" s="470"/>
      <c r="G70" s="470"/>
      <c r="H70" s="470">
        <v>0.7581946911435091</v>
      </c>
      <c r="I70" s="470"/>
      <c r="J70" s="470"/>
      <c r="K70" s="470"/>
      <c r="L70" s="470">
        <v>0.7497990752596326</v>
      </c>
      <c r="M70" s="43"/>
    </row>
    <row r="71" spans="1:13" s="12" customFormat="1" ht="12.75" customHeight="1">
      <c r="A71" s="12" t="s">
        <v>740</v>
      </c>
      <c r="B71" s="42" t="s">
        <v>308</v>
      </c>
      <c r="C71" s="471">
        <v>0.7730648364487456</v>
      </c>
      <c r="D71" s="471">
        <v>0.7647993232790107</v>
      </c>
      <c r="E71" s="471"/>
      <c r="F71" s="471"/>
      <c r="G71" s="471"/>
      <c r="H71" s="471">
        <v>0.8291164350927804</v>
      </c>
      <c r="I71" s="471"/>
      <c r="J71" s="471"/>
      <c r="K71" s="471"/>
      <c r="L71" s="471">
        <v>0.8245543155073043</v>
      </c>
      <c r="M71" s="43"/>
    </row>
    <row r="72" spans="1:13" s="12" customFormat="1" ht="12.75" customHeight="1">
      <c r="A72" s="12" t="s">
        <v>235</v>
      </c>
      <c r="B72" s="42" t="s">
        <v>309</v>
      </c>
      <c r="C72" s="470">
        <v>0.7640875113592336</v>
      </c>
      <c r="D72" s="470">
        <v>0.8341008463240782</v>
      </c>
      <c r="E72" s="470"/>
      <c r="F72" s="470"/>
      <c r="G72" s="470"/>
      <c r="H72" s="470">
        <v>0.8389150782424805</v>
      </c>
      <c r="I72" s="470"/>
      <c r="J72" s="470"/>
      <c r="K72" s="470"/>
      <c r="L72" s="470">
        <v>0.8454409590449563</v>
      </c>
      <c r="M72" s="43"/>
    </row>
    <row r="73" spans="1:13" s="12" customFormat="1" ht="12.75" customHeight="1">
      <c r="A73" s="12" t="s">
        <v>740</v>
      </c>
      <c r="B73" s="42" t="s">
        <v>309</v>
      </c>
      <c r="C73" s="471">
        <v>0.8279588849039798</v>
      </c>
      <c r="D73" s="471">
        <v>0.9512933199852844</v>
      </c>
      <c r="E73" s="471"/>
      <c r="F73" s="471"/>
      <c r="G73" s="471"/>
      <c r="H73" s="471">
        <v>0.9582253305922748</v>
      </c>
      <c r="I73" s="471"/>
      <c r="J73" s="471"/>
      <c r="K73" s="471"/>
      <c r="L73" s="471">
        <v>0.9639069332152563</v>
      </c>
      <c r="M73" s="43"/>
    </row>
    <row r="74" spans="1:13" s="12" customFormat="1" ht="12.75" customHeight="1">
      <c r="A74" s="12" t="s">
        <v>235</v>
      </c>
      <c r="B74" s="42" t="s">
        <v>310</v>
      </c>
      <c r="C74" s="470">
        <v>1.0344101364737415</v>
      </c>
      <c r="D74" s="470">
        <v>1.0237584798806976</v>
      </c>
      <c r="E74" s="470"/>
      <c r="F74" s="470"/>
      <c r="G74" s="470"/>
      <c r="H74" s="470">
        <v>1.0401266601899828</v>
      </c>
      <c r="I74" s="470"/>
      <c r="J74" s="470"/>
      <c r="K74" s="470"/>
      <c r="L74" s="470">
        <v>1.0399330759248302</v>
      </c>
      <c r="M74" s="43"/>
    </row>
    <row r="75" spans="1:13" s="12" customFormat="1" ht="12.75" customHeight="1">
      <c r="A75" s="12" t="s">
        <v>740</v>
      </c>
      <c r="B75" s="42" t="s">
        <v>310</v>
      </c>
      <c r="C75" s="471">
        <v>1.0791367101800706</v>
      </c>
      <c r="D75" s="471">
        <v>1.1612728936446193</v>
      </c>
      <c r="E75" s="471"/>
      <c r="F75" s="471"/>
      <c r="G75" s="471"/>
      <c r="H75" s="471">
        <v>1.1644640629281044</v>
      </c>
      <c r="I75" s="471"/>
      <c r="J75" s="471"/>
      <c r="K75" s="471"/>
      <c r="L75" s="471">
        <v>1.1604019055683459</v>
      </c>
      <c r="M75" s="43"/>
    </row>
    <row r="76" spans="2:13" s="12" customFormat="1" ht="12.75" customHeight="1">
      <c r="B76" s="42"/>
      <c r="C76" s="471"/>
      <c r="D76" s="471"/>
      <c r="E76" s="471"/>
      <c r="F76" s="471"/>
      <c r="G76" s="471"/>
      <c r="H76" s="471"/>
      <c r="I76" s="471"/>
      <c r="J76" s="471"/>
      <c r="K76" s="471"/>
      <c r="L76" s="471"/>
      <c r="M76" s="43"/>
    </row>
    <row r="77" spans="2:13" s="12" customFormat="1" ht="12.75" customHeight="1">
      <c r="B77" s="42"/>
      <c r="C77" s="471"/>
      <c r="D77" s="471"/>
      <c r="E77" s="471"/>
      <c r="F77" s="471"/>
      <c r="G77" s="471"/>
      <c r="H77" s="471"/>
      <c r="I77" s="471"/>
      <c r="J77" s="471"/>
      <c r="K77" s="471"/>
      <c r="L77" s="471"/>
      <c r="M77" s="43"/>
    </row>
    <row r="78" spans="1:13" s="12" customFormat="1" ht="12.75" customHeight="1">
      <c r="A78" s="12" t="s">
        <v>235</v>
      </c>
      <c r="B78" s="42" t="s">
        <v>466</v>
      </c>
      <c r="C78" s="470">
        <v>1.269190769033907</v>
      </c>
      <c r="D78" s="470">
        <v>1.1172556026791947</v>
      </c>
      <c r="E78" s="470"/>
      <c r="F78" s="470"/>
      <c r="G78" s="470"/>
      <c r="H78" s="470">
        <v>1.1095379186273873</v>
      </c>
      <c r="I78" s="470"/>
      <c r="J78" s="470"/>
      <c r="K78" s="470"/>
      <c r="L78" s="470">
        <v>1.1283993608247846</v>
      </c>
      <c r="M78" s="43"/>
    </row>
    <row r="79" spans="1:13" s="12" customFormat="1" ht="12.75" customHeight="1">
      <c r="A79" s="12" t="s">
        <v>740</v>
      </c>
      <c r="B79" s="42" t="s">
        <v>466</v>
      </c>
      <c r="C79" s="471">
        <v>1.2071621332970535</v>
      </c>
      <c r="D79" s="471">
        <v>1.218354520198153</v>
      </c>
      <c r="E79" s="471"/>
      <c r="F79" s="471"/>
      <c r="G79" s="471"/>
      <c r="H79" s="471">
        <v>1.2009288957540134</v>
      </c>
      <c r="I79" s="471"/>
      <c r="J79" s="471"/>
      <c r="K79" s="471"/>
      <c r="L79" s="471">
        <v>1.2180211632958033</v>
      </c>
      <c r="M79" s="43"/>
    </row>
    <row r="80" spans="1:13" s="12" customFormat="1" ht="12.75" customHeight="1">
      <c r="A80" s="12" t="s">
        <v>235</v>
      </c>
      <c r="B80" s="42" t="s">
        <v>467</v>
      </c>
      <c r="C80" s="470">
        <v>1.2566851862024535</v>
      </c>
      <c r="D80" s="470">
        <v>1.218132979934447</v>
      </c>
      <c r="E80" s="470"/>
      <c r="F80" s="470"/>
      <c r="G80" s="470"/>
      <c r="H80" s="470">
        <v>1.2172667015470837</v>
      </c>
      <c r="I80" s="470"/>
      <c r="J80" s="470"/>
      <c r="K80" s="470"/>
      <c r="L80" s="470">
        <v>1.2264942545752482</v>
      </c>
      <c r="M80" s="43"/>
    </row>
    <row r="81" spans="1:13" s="12" customFormat="1" ht="12.75" customHeight="1">
      <c r="A81" s="12" t="s">
        <v>740</v>
      </c>
      <c r="B81" s="42" t="s">
        <v>467</v>
      </c>
      <c r="C81" s="471">
        <v>1.2810711404416526</v>
      </c>
      <c r="D81" s="471">
        <v>1.1971358219636552</v>
      </c>
      <c r="E81" s="471"/>
      <c r="F81" s="471"/>
      <c r="G81" s="471"/>
      <c r="H81" s="471">
        <v>1.2277865670833694</v>
      </c>
      <c r="I81" s="471"/>
      <c r="J81" s="471"/>
      <c r="K81" s="471"/>
      <c r="L81" s="471">
        <v>1.2231705093658685</v>
      </c>
      <c r="M81" s="43"/>
    </row>
    <row r="82" spans="2:13" s="12" customFormat="1" ht="12.75" customHeight="1">
      <c r="B82" s="42"/>
      <c r="C82" s="471"/>
      <c r="D82" s="471"/>
      <c r="E82" s="471"/>
      <c r="F82" s="471"/>
      <c r="G82" s="471"/>
      <c r="H82" s="471"/>
      <c r="I82" s="471"/>
      <c r="J82" s="471"/>
      <c r="K82" s="471"/>
      <c r="L82" s="471"/>
      <c r="M82" s="43"/>
    </row>
    <row r="83" spans="1:13" s="12" customFormat="1" ht="12.75" customHeight="1">
      <c r="A83" s="12" t="s">
        <v>235</v>
      </c>
      <c r="B83" s="42" t="s">
        <v>301</v>
      </c>
      <c r="C83" s="470">
        <v>1.1515370164097245</v>
      </c>
      <c r="D83" s="470">
        <v>1.0626223450225245</v>
      </c>
      <c r="E83" s="470"/>
      <c r="F83" s="470"/>
      <c r="G83" s="470"/>
      <c r="H83" s="470">
        <v>1.174230539382972</v>
      </c>
      <c r="I83" s="470"/>
      <c r="J83" s="470"/>
      <c r="K83" s="470"/>
      <c r="L83" s="470">
        <v>1.1642312516755435</v>
      </c>
      <c r="M83" s="43"/>
    </row>
    <row r="84" spans="1:13" s="12" customFormat="1" ht="12.75" customHeight="1">
      <c r="A84" s="12" t="s">
        <v>740</v>
      </c>
      <c r="B84" s="42" t="s">
        <v>301</v>
      </c>
      <c r="C84" s="471">
        <v>1.1263363846734216</v>
      </c>
      <c r="D84" s="471">
        <v>1.1213241557456808</v>
      </c>
      <c r="E84" s="471"/>
      <c r="F84" s="471"/>
      <c r="G84" s="471"/>
      <c r="H84" s="471">
        <v>1.2371786462560688</v>
      </c>
      <c r="I84" s="471"/>
      <c r="J84" s="471"/>
      <c r="K84" s="471"/>
      <c r="L84" s="471">
        <v>1.2313968618980993</v>
      </c>
      <c r="M84" s="43"/>
    </row>
    <row r="85" spans="2:13" s="12" customFormat="1" ht="12.75" customHeight="1">
      <c r="B85" s="42"/>
      <c r="C85" s="471"/>
      <c r="D85" s="471"/>
      <c r="E85" s="471"/>
      <c r="F85" s="471"/>
      <c r="G85" s="471"/>
      <c r="H85" s="471"/>
      <c r="I85" s="471"/>
      <c r="J85" s="471"/>
      <c r="K85" s="471"/>
      <c r="L85" s="471"/>
      <c r="M85" s="43"/>
    </row>
    <row r="86" spans="2:13" s="12" customFormat="1" ht="12.75" customHeight="1">
      <c r="B86" s="42"/>
      <c r="C86" s="471"/>
      <c r="D86" s="471"/>
      <c r="E86" s="471"/>
      <c r="F86" s="471"/>
      <c r="G86" s="471"/>
      <c r="H86" s="471"/>
      <c r="I86" s="471"/>
      <c r="J86" s="471"/>
      <c r="K86" s="471"/>
      <c r="L86" s="471"/>
      <c r="M86" s="43"/>
    </row>
    <row r="87" spans="2:13" s="12" customFormat="1" ht="12.75" customHeight="1">
      <c r="B87" s="42"/>
      <c r="C87" s="471"/>
      <c r="D87" s="471"/>
      <c r="E87" s="471"/>
      <c r="F87" s="471"/>
      <c r="G87" s="471"/>
      <c r="H87" s="471"/>
      <c r="I87" s="471"/>
      <c r="J87" s="471"/>
      <c r="K87" s="471"/>
      <c r="L87" s="471"/>
      <c r="M87" s="43"/>
    </row>
    <row r="88" spans="1:13" s="12" customFormat="1" ht="12.75" customHeight="1">
      <c r="A88" s="12" t="s">
        <v>235</v>
      </c>
      <c r="B88" s="42" t="s">
        <v>526</v>
      </c>
      <c r="C88" s="470">
        <v>0.9890652062891235</v>
      </c>
      <c r="D88" s="470">
        <v>0.9207550697647915</v>
      </c>
      <c r="E88" s="470"/>
      <c r="F88" s="470"/>
      <c r="G88" s="470"/>
      <c r="H88" s="470">
        <v>0.9308131724518628</v>
      </c>
      <c r="I88" s="470"/>
      <c r="J88" s="470"/>
      <c r="K88" s="470"/>
      <c r="L88" s="470">
        <v>0.9268773455520607</v>
      </c>
      <c r="M88" s="43"/>
    </row>
    <row r="89" spans="1:13" s="12" customFormat="1" ht="12.75" customHeight="1">
      <c r="A89" s="12" t="s">
        <v>740</v>
      </c>
      <c r="B89" s="42" t="s">
        <v>526</v>
      </c>
      <c r="C89" s="471">
        <v>0.9352564993590693</v>
      </c>
      <c r="D89" s="471">
        <v>0.9334141674505346</v>
      </c>
      <c r="E89" s="471"/>
      <c r="F89" s="471"/>
      <c r="G89" s="471"/>
      <c r="H89" s="471">
        <v>0.9084726912868493</v>
      </c>
      <c r="I89" s="471"/>
      <c r="J89" s="471"/>
      <c r="K89" s="471"/>
      <c r="L89" s="471">
        <v>0.9124460763764184</v>
      </c>
      <c r="M89" s="43"/>
    </row>
    <row r="90" spans="1:13" s="12" customFormat="1" ht="12.75" customHeight="1">
      <c r="A90" s="12" t="s">
        <v>235</v>
      </c>
      <c r="B90" s="42" t="s">
        <v>452</v>
      </c>
      <c r="C90" s="470">
        <v>1.1251207753685182</v>
      </c>
      <c r="D90" s="470">
        <v>1.0028272394673943</v>
      </c>
      <c r="E90" s="470"/>
      <c r="F90" s="470"/>
      <c r="G90" s="470"/>
      <c r="H90" s="470">
        <v>1.0566810879826614</v>
      </c>
      <c r="I90" s="470"/>
      <c r="J90" s="470"/>
      <c r="K90" s="470"/>
      <c r="L90" s="470">
        <v>1.0428837810762306</v>
      </c>
      <c r="M90" s="43"/>
    </row>
    <row r="91" spans="1:13" s="12" customFormat="1" ht="12.75" customHeight="1">
      <c r="A91" s="12" t="s">
        <v>740</v>
      </c>
      <c r="B91" s="42" t="s">
        <v>452</v>
      </c>
      <c r="C91" s="471">
        <v>1.0288200333033546</v>
      </c>
      <c r="D91" s="471">
        <v>1.0046626464424628</v>
      </c>
      <c r="E91" s="471"/>
      <c r="F91" s="471"/>
      <c r="G91" s="471"/>
      <c r="H91" s="471">
        <v>1.0558451257921533</v>
      </c>
      <c r="I91" s="471"/>
      <c r="J91" s="471"/>
      <c r="K91" s="471"/>
      <c r="L91" s="471">
        <v>1.0413659536215198</v>
      </c>
      <c r="M91" s="43"/>
    </row>
    <row r="92" spans="1:13" s="12" customFormat="1" ht="12.75" customHeight="1">
      <c r="A92" s="12" t="s">
        <v>235</v>
      </c>
      <c r="B92" s="42" t="s">
        <v>453</v>
      </c>
      <c r="C92" s="470">
        <v>1.0971787049810076</v>
      </c>
      <c r="D92" s="470">
        <v>1.0865659641552925</v>
      </c>
      <c r="E92" s="470"/>
      <c r="F92" s="470"/>
      <c r="G92" s="470"/>
      <c r="H92" s="470">
        <v>1.0848548495262145</v>
      </c>
      <c r="I92" s="470"/>
      <c r="J92" s="470"/>
      <c r="K92" s="470"/>
      <c r="L92" s="470">
        <v>1.1158419000466397</v>
      </c>
      <c r="M92" s="43"/>
    </row>
    <row r="93" spans="1:13" s="12" customFormat="1" ht="12.75" customHeight="1">
      <c r="A93" s="12" t="s">
        <v>740</v>
      </c>
      <c r="B93" s="42" t="s">
        <v>453</v>
      </c>
      <c r="C93" s="471">
        <v>1.166232378565213</v>
      </c>
      <c r="D93" s="471">
        <v>1.0911458345141565</v>
      </c>
      <c r="E93" s="471"/>
      <c r="F93" s="471"/>
      <c r="G93" s="471"/>
      <c r="H93" s="471">
        <v>1.118715002288124</v>
      </c>
      <c r="I93" s="471"/>
      <c r="J93" s="471"/>
      <c r="K93" s="471"/>
      <c r="L93" s="471">
        <v>1.1364896926129455</v>
      </c>
      <c r="M93" s="43"/>
    </row>
    <row r="94" spans="1:13" s="12" customFormat="1" ht="12.75" customHeight="1">
      <c r="A94" s="12" t="s">
        <v>235</v>
      </c>
      <c r="B94" s="42" t="s">
        <v>407</v>
      </c>
      <c r="C94" s="470">
        <v>0.9195559112898246</v>
      </c>
      <c r="D94" s="470">
        <v>0.8635477628570432</v>
      </c>
      <c r="E94" s="470"/>
      <c r="F94" s="470"/>
      <c r="G94" s="470"/>
      <c r="H94" s="470">
        <v>0.9099112106911116</v>
      </c>
      <c r="I94" s="470"/>
      <c r="J94" s="470"/>
      <c r="K94" s="470"/>
      <c r="L94" s="470">
        <v>0.9006327172780534</v>
      </c>
      <c r="M94" s="43"/>
    </row>
    <row r="95" spans="1:13" s="12" customFormat="1" ht="12.75" customHeight="1">
      <c r="A95" s="12" t="s">
        <v>740</v>
      </c>
      <c r="B95" s="42" t="s">
        <v>407</v>
      </c>
      <c r="C95" s="471">
        <v>0.7828358427571175</v>
      </c>
      <c r="D95" s="471">
        <v>0.8582497261793361</v>
      </c>
      <c r="E95" s="471"/>
      <c r="F95" s="471"/>
      <c r="G95" s="471"/>
      <c r="H95" s="471">
        <v>0.9074245955063045</v>
      </c>
      <c r="I95" s="471"/>
      <c r="J95" s="471"/>
      <c r="K95" s="471"/>
      <c r="L95" s="471">
        <v>0.8979795599717513</v>
      </c>
      <c r="M95" s="43"/>
    </row>
    <row r="96" spans="1:13" s="12" customFormat="1" ht="12.75" customHeight="1">
      <c r="A96" s="12" t="s">
        <v>235</v>
      </c>
      <c r="B96" s="42" t="s">
        <v>408</v>
      </c>
      <c r="C96" s="470">
        <v>0.8619188510171645</v>
      </c>
      <c r="D96" s="470">
        <v>0.8368280291760675</v>
      </c>
      <c r="E96" s="470"/>
      <c r="F96" s="470"/>
      <c r="G96" s="470"/>
      <c r="H96" s="470">
        <v>0.8743538191395472</v>
      </c>
      <c r="I96" s="470"/>
      <c r="J96" s="470"/>
      <c r="K96" s="470"/>
      <c r="L96" s="470">
        <v>0.8683070103210576</v>
      </c>
      <c r="M96" s="43"/>
    </row>
    <row r="97" spans="1:13" s="12" customFormat="1" ht="12.75" customHeight="1">
      <c r="A97" s="12" t="s">
        <v>740</v>
      </c>
      <c r="B97" s="42" t="s">
        <v>408</v>
      </c>
      <c r="C97" s="471">
        <v>0.7525967081906274</v>
      </c>
      <c r="D97" s="471">
        <v>0.8214108725119895</v>
      </c>
      <c r="E97" s="471"/>
      <c r="F97" s="471"/>
      <c r="G97" s="471"/>
      <c r="H97" s="471">
        <v>0.8621870741779636</v>
      </c>
      <c r="I97" s="471"/>
      <c r="J97" s="471"/>
      <c r="K97" s="471"/>
      <c r="L97" s="471">
        <v>0.8569721073088361</v>
      </c>
      <c r="M97" s="43"/>
    </row>
    <row r="98" spans="1:13" s="12" customFormat="1" ht="12.75" customHeight="1">
      <c r="A98" s="12" t="s">
        <v>235</v>
      </c>
      <c r="B98" s="42" t="s">
        <v>409</v>
      </c>
      <c r="C98" s="470">
        <v>0.8063342417431503</v>
      </c>
      <c r="D98" s="470">
        <v>0.8174250492817379</v>
      </c>
      <c r="E98" s="470"/>
      <c r="F98" s="470"/>
      <c r="G98" s="470"/>
      <c r="H98" s="470">
        <v>0.8389080742639802</v>
      </c>
      <c r="I98" s="470"/>
      <c r="J98" s="470"/>
      <c r="K98" s="470"/>
      <c r="L98" s="470">
        <v>0.8366632404988434</v>
      </c>
      <c r="M98" s="43"/>
    </row>
    <row r="99" spans="1:13" s="12" customFormat="1" ht="12.75" customHeight="1">
      <c r="A99" s="12" t="s">
        <v>740</v>
      </c>
      <c r="B99" s="42" t="s">
        <v>409</v>
      </c>
      <c r="C99" s="471">
        <v>0.7887955704880653</v>
      </c>
      <c r="D99" s="471">
        <v>0.7879506443212925</v>
      </c>
      <c r="E99" s="471"/>
      <c r="F99" s="471"/>
      <c r="G99" s="471"/>
      <c r="H99" s="471">
        <v>0.8257317684411257</v>
      </c>
      <c r="I99" s="471"/>
      <c r="J99" s="471"/>
      <c r="K99" s="471"/>
      <c r="L99" s="471">
        <v>0.824481092669912</v>
      </c>
      <c r="M99" s="43"/>
    </row>
    <row r="100" spans="2:13" s="12" customFormat="1" ht="12.75" customHeight="1">
      <c r="B100" s="42"/>
      <c r="C100" s="471"/>
      <c r="D100" s="471"/>
      <c r="E100" s="471"/>
      <c r="F100" s="471"/>
      <c r="G100" s="471"/>
      <c r="H100" s="471"/>
      <c r="I100" s="471"/>
      <c r="J100" s="471"/>
      <c r="K100" s="471"/>
      <c r="L100" s="471"/>
      <c r="M100" s="43"/>
    </row>
    <row r="101" spans="2:13" s="12" customFormat="1" ht="12.75" customHeight="1">
      <c r="B101" s="42"/>
      <c r="C101" s="471"/>
      <c r="D101" s="471"/>
      <c r="E101" s="471"/>
      <c r="F101" s="471"/>
      <c r="G101" s="471"/>
      <c r="H101" s="471"/>
      <c r="I101" s="471"/>
      <c r="J101" s="471"/>
      <c r="K101" s="471"/>
      <c r="L101" s="471"/>
      <c r="M101" s="43"/>
    </row>
    <row r="102" spans="1:13" s="12" customFormat="1" ht="12.75" customHeight="1">
      <c r="A102" s="12" t="s">
        <v>235</v>
      </c>
      <c r="B102" s="42" t="s">
        <v>405</v>
      </c>
      <c r="C102" s="470">
        <v>0.34371003017056245</v>
      </c>
      <c r="D102" s="470">
        <v>0.256938854378885</v>
      </c>
      <c r="E102" s="470"/>
      <c r="F102" s="470"/>
      <c r="G102" s="470"/>
      <c r="H102" s="470">
        <v>0.24923652085059156</v>
      </c>
      <c r="I102" s="470"/>
      <c r="J102" s="470"/>
      <c r="K102" s="470"/>
      <c r="L102" s="470">
        <v>0.25644124324311574</v>
      </c>
      <c r="M102" s="43"/>
    </row>
    <row r="103" spans="1:13" s="12" customFormat="1" ht="12.75" customHeight="1">
      <c r="A103" s="12" t="s">
        <v>740</v>
      </c>
      <c r="B103" s="42" t="s">
        <v>405</v>
      </c>
      <c r="C103" s="471">
        <v>0.5001959448277538</v>
      </c>
      <c r="D103" s="471">
        <v>0.4817315718179659</v>
      </c>
      <c r="E103" s="471"/>
      <c r="F103" s="471"/>
      <c r="G103" s="471"/>
      <c r="H103" s="471">
        <v>0.4987388239210674</v>
      </c>
      <c r="I103" s="471"/>
      <c r="J103" s="471"/>
      <c r="K103" s="471"/>
      <c r="L103" s="471">
        <v>0.49999954235588157</v>
      </c>
      <c r="M103" s="43"/>
    </row>
    <row r="104" spans="1:13" s="12" customFormat="1" ht="12.75" customHeight="1">
      <c r="A104" s="12" t="s">
        <v>235</v>
      </c>
      <c r="B104" s="42" t="s">
        <v>410</v>
      </c>
      <c r="C104" s="470">
        <v>0.4962226950413396</v>
      </c>
      <c r="D104" s="470">
        <v>0.498058213894838</v>
      </c>
      <c r="E104" s="470"/>
      <c r="F104" s="470"/>
      <c r="G104" s="470"/>
      <c r="H104" s="470">
        <v>0.48080484932838075</v>
      </c>
      <c r="I104" s="470"/>
      <c r="J104" s="470"/>
      <c r="K104" s="470"/>
      <c r="L104" s="470">
        <v>0.48948077923646066</v>
      </c>
      <c r="M104" s="43"/>
    </row>
    <row r="105" spans="1:13" s="12" customFormat="1" ht="12.75" customHeight="1">
      <c r="A105" s="12" t="s">
        <v>740</v>
      </c>
      <c r="B105" s="42" t="s">
        <v>410</v>
      </c>
      <c r="C105" s="471">
        <v>0.4995252457477515</v>
      </c>
      <c r="D105" s="471">
        <v>0.4417048108192833</v>
      </c>
      <c r="E105" s="471"/>
      <c r="F105" s="471"/>
      <c r="G105" s="471"/>
      <c r="H105" s="471">
        <v>0.4961313584415567</v>
      </c>
      <c r="I105" s="471"/>
      <c r="J105" s="471"/>
      <c r="K105" s="471"/>
      <c r="L105" s="471">
        <v>0.489438850258616</v>
      </c>
      <c r="M105" s="43"/>
    </row>
    <row r="106" spans="1:13" s="12" customFormat="1" ht="12.75" customHeight="1">
      <c r="A106" s="12" t="s">
        <v>235</v>
      </c>
      <c r="B106" s="42" t="s">
        <v>411</v>
      </c>
      <c r="C106" s="470">
        <v>0.3896450814154999</v>
      </c>
      <c r="D106" s="470">
        <v>0.37318424406835493</v>
      </c>
      <c r="E106" s="470"/>
      <c r="F106" s="470"/>
      <c r="G106" s="470"/>
      <c r="H106" s="470">
        <v>0.3674390719334601</v>
      </c>
      <c r="I106" s="470"/>
      <c r="J106" s="470"/>
      <c r="K106" s="470"/>
      <c r="L106" s="470">
        <v>0.3711609899227212</v>
      </c>
      <c r="M106" s="43"/>
    </row>
    <row r="107" spans="1:13" s="12" customFormat="1" ht="12.75" customHeight="1">
      <c r="A107" s="12" t="s">
        <v>740</v>
      </c>
      <c r="B107" s="42" t="s">
        <v>411</v>
      </c>
      <c r="C107" s="471">
        <v>0.4762354706404819</v>
      </c>
      <c r="D107" s="471">
        <v>0.47871715157092215</v>
      </c>
      <c r="E107" s="471"/>
      <c r="F107" s="471"/>
      <c r="G107" s="471"/>
      <c r="H107" s="471">
        <v>0.439476766998301</v>
      </c>
      <c r="I107" s="471"/>
      <c r="J107" s="471"/>
      <c r="K107" s="471"/>
      <c r="L107" s="471">
        <v>0.44158174930224975</v>
      </c>
      <c r="M107" s="43"/>
    </row>
    <row r="108" spans="1:13" s="12" customFormat="1" ht="12.75" customHeight="1">
      <c r="A108" s="12" t="s">
        <v>235</v>
      </c>
      <c r="B108" s="42" t="s">
        <v>412</v>
      </c>
      <c r="C108" s="470">
        <v>0.2782165909365261</v>
      </c>
      <c r="D108" s="470">
        <v>0.21918048939658613</v>
      </c>
      <c r="E108" s="470"/>
      <c r="F108" s="470"/>
      <c r="G108" s="470"/>
      <c r="H108" s="470">
        <v>0.23062675724579493</v>
      </c>
      <c r="I108" s="470"/>
      <c r="J108" s="470"/>
      <c r="K108" s="470"/>
      <c r="L108" s="470">
        <v>0.2261331003996263</v>
      </c>
      <c r="M108" s="43"/>
    </row>
    <row r="109" spans="1:13" s="12" customFormat="1" ht="12.75" customHeight="1">
      <c r="A109" s="12" t="s">
        <v>740</v>
      </c>
      <c r="B109" s="42" t="s">
        <v>412</v>
      </c>
      <c r="C109" s="471">
        <v>0.3351167853818956</v>
      </c>
      <c r="D109" s="471">
        <v>0.4490857601715726</v>
      </c>
      <c r="E109" s="471"/>
      <c r="F109" s="471"/>
      <c r="G109" s="471"/>
      <c r="H109" s="471">
        <v>0.3655041771465153</v>
      </c>
      <c r="I109" s="471"/>
      <c r="J109" s="471"/>
      <c r="K109" s="471"/>
      <c r="L109" s="471">
        <v>0.39431362741264253</v>
      </c>
      <c r="M109" s="43"/>
    </row>
    <row r="110" spans="1:13" s="12" customFormat="1" ht="12.75" customHeight="1">
      <c r="A110" s="12" t="s">
        <v>235</v>
      </c>
      <c r="B110" s="42" t="s">
        <v>468</v>
      </c>
      <c r="C110" s="470">
        <v>0.47531490690053113</v>
      </c>
      <c r="D110" s="470">
        <v>0.49992742977069204</v>
      </c>
      <c r="E110" s="470"/>
      <c r="F110" s="470"/>
      <c r="G110" s="470"/>
      <c r="H110" s="470">
        <v>0.3665823347841054</v>
      </c>
      <c r="I110" s="470"/>
      <c r="J110" s="470"/>
      <c r="K110" s="470"/>
      <c r="L110" s="470">
        <v>0.40662365655663524</v>
      </c>
      <c r="M110" s="43"/>
    </row>
    <row r="111" spans="1:13" s="12" customFormat="1" ht="12.75" customHeight="1">
      <c r="A111" s="12" t="s">
        <v>740</v>
      </c>
      <c r="B111" s="42" t="s">
        <v>468</v>
      </c>
      <c r="C111" s="471">
        <v>0.500099907915592</v>
      </c>
      <c r="D111" s="471">
        <v>0.47608850603870423</v>
      </c>
      <c r="E111" s="471"/>
      <c r="F111" s="471"/>
      <c r="G111" s="471"/>
      <c r="H111" s="471">
        <v>0.47190113599160616</v>
      </c>
      <c r="I111" s="471"/>
      <c r="J111" s="471"/>
      <c r="K111" s="471"/>
      <c r="L111" s="471">
        <v>0.49091687704671627</v>
      </c>
      <c r="M111" s="43"/>
    </row>
    <row r="112" spans="1:13" s="12" customFormat="1" ht="12.75" customHeight="1">
      <c r="A112" s="12" t="s">
        <v>235</v>
      </c>
      <c r="B112" s="42" t="s">
        <v>413</v>
      </c>
      <c r="C112" s="470">
        <v>0.2651422771278131</v>
      </c>
      <c r="D112" s="470">
        <v>0.16169033113710998</v>
      </c>
      <c r="E112" s="470"/>
      <c r="F112" s="470"/>
      <c r="G112" s="470"/>
      <c r="H112" s="470">
        <v>0.1747559019331024</v>
      </c>
      <c r="I112" s="470"/>
      <c r="J112" s="470"/>
      <c r="K112" s="470"/>
      <c r="L112" s="470">
        <v>0.17847656680977522</v>
      </c>
      <c r="M112" s="43"/>
    </row>
    <row r="113" spans="1:13" s="12" customFormat="1" ht="12.75" customHeight="1">
      <c r="A113" s="12" t="s">
        <v>740</v>
      </c>
      <c r="B113" s="42" t="s">
        <v>413</v>
      </c>
      <c r="C113" s="471">
        <v>0.2843771564390893</v>
      </c>
      <c r="D113" s="471">
        <v>0.45554151622232913</v>
      </c>
      <c r="E113" s="471"/>
      <c r="F113" s="471"/>
      <c r="G113" s="471"/>
      <c r="H113" s="471">
        <v>0.2976850112354603</v>
      </c>
      <c r="I113" s="471"/>
      <c r="J113" s="471"/>
      <c r="K113" s="471"/>
      <c r="L113" s="471">
        <v>0.35109943359986534</v>
      </c>
      <c r="M113" s="43"/>
    </row>
    <row r="114" spans="1:13" s="12" customFormat="1" ht="12.75" customHeight="1">
      <c r="A114" s="12" t="s">
        <v>235</v>
      </c>
      <c r="B114" s="42" t="s">
        <v>414</v>
      </c>
      <c r="C114" s="470">
        <v>0.3035370584193707</v>
      </c>
      <c r="D114" s="470">
        <v>0.16972685209033317</v>
      </c>
      <c r="E114" s="470"/>
      <c r="F114" s="470"/>
      <c r="G114" s="470"/>
      <c r="H114" s="470">
        <v>0.2011913919414848</v>
      </c>
      <c r="I114" s="470"/>
      <c r="J114" s="470"/>
      <c r="K114" s="470"/>
      <c r="L114" s="470">
        <v>0.19874321482421275</v>
      </c>
      <c r="M114" s="43"/>
    </row>
    <row r="115" spans="1:13" s="12" customFormat="1" ht="12.75" customHeight="1">
      <c r="A115" s="12" t="s">
        <v>740</v>
      </c>
      <c r="B115" s="42" t="s">
        <v>414</v>
      </c>
      <c r="C115" s="471">
        <v>0.3351747192888526</v>
      </c>
      <c r="D115" s="471">
        <v>0.41851393638590834</v>
      </c>
      <c r="E115" s="471"/>
      <c r="F115" s="471"/>
      <c r="G115" s="471"/>
      <c r="H115" s="471">
        <v>0.3490490440376564</v>
      </c>
      <c r="I115" s="471"/>
      <c r="J115" s="471"/>
      <c r="K115" s="471"/>
      <c r="L115" s="471">
        <v>0.37329798283641386</v>
      </c>
      <c r="M115" s="43"/>
    </row>
    <row r="116" spans="1:13" s="12" customFormat="1" ht="12.75" customHeight="1">
      <c r="A116" s="12" t="s">
        <v>235</v>
      </c>
      <c r="B116" s="42" t="s">
        <v>454</v>
      </c>
      <c r="C116" s="470">
        <v>0.21940774144161207</v>
      </c>
      <c r="D116" s="470">
        <v>0.14031894688437502</v>
      </c>
      <c r="E116" s="470"/>
      <c r="F116" s="470"/>
      <c r="G116" s="470"/>
      <c r="H116" s="470">
        <v>0.14995561272049704</v>
      </c>
      <c r="I116" s="470"/>
      <c r="J116" s="470"/>
      <c r="K116" s="470"/>
      <c r="L116" s="470">
        <v>0.14758235906188624</v>
      </c>
      <c r="M116" s="43"/>
    </row>
    <row r="117" spans="1:13" s="12" customFormat="1" ht="12.75" customHeight="1">
      <c r="A117" s="12" t="s">
        <v>740</v>
      </c>
      <c r="B117" s="42" t="s">
        <v>454</v>
      </c>
      <c r="C117" s="471">
        <v>0.38834292826956657</v>
      </c>
      <c r="D117" s="471">
        <v>0.49844630556339914</v>
      </c>
      <c r="E117" s="471"/>
      <c r="F117" s="471"/>
      <c r="G117" s="471"/>
      <c r="H117" s="471">
        <v>0.46211110005690714</v>
      </c>
      <c r="I117" s="471"/>
      <c r="J117" s="471"/>
      <c r="K117" s="471"/>
      <c r="L117" s="471">
        <v>0.46936759287555363</v>
      </c>
      <c r="M117" s="43"/>
    </row>
    <row r="118" spans="2:13" s="12" customFormat="1" ht="12.75" customHeight="1">
      <c r="B118" s="42"/>
      <c r="C118" s="471"/>
      <c r="D118" s="471"/>
      <c r="E118" s="471"/>
      <c r="F118" s="471"/>
      <c r="G118" s="471"/>
      <c r="H118" s="471"/>
      <c r="I118" s="471"/>
      <c r="J118" s="471"/>
      <c r="K118" s="471"/>
      <c r="L118" s="471"/>
      <c r="M118" s="43"/>
    </row>
    <row r="119" spans="2:13" s="12" customFormat="1" ht="12.75" customHeight="1">
      <c r="B119" s="42"/>
      <c r="C119" s="471"/>
      <c r="D119" s="471"/>
      <c r="E119" s="471"/>
      <c r="F119" s="471"/>
      <c r="G119" s="471"/>
      <c r="H119" s="471"/>
      <c r="I119" s="471"/>
      <c r="J119" s="471"/>
      <c r="K119" s="471"/>
      <c r="L119" s="471"/>
      <c r="M119" s="43"/>
    </row>
    <row r="120" spans="1:13" s="12" customFormat="1" ht="12.75" customHeight="1">
      <c r="A120" s="12" t="s">
        <v>235</v>
      </c>
      <c r="B120" s="42" t="s">
        <v>480</v>
      </c>
      <c r="C120" s="470">
        <v>1.3735733370356713</v>
      </c>
      <c r="D120" s="470">
        <v>1.3124333172038398</v>
      </c>
      <c r="E120" s="470"/>
      <c r="F120" s="470"/>
      <c r="G120" s="470"/>
      <c r="H120" s="470">
        <v>1.3885722385285844</v>
      </c>
      <c r="I120" s="470"/>
      <c r="J120" s="470"/>
      <c r="K120" s="470"/>
      <c r="L120" s="470">
        <v>1.3702371114304663</v>
      </c>
      <c r="M120" s="43"/>
    </row>
    <row r="121" spans="1:13" s="12" customFormat="1" ht="12.75" customHeight="1">
      <c r="A121" s="12" t="s">
        <v>740</v>
      </c>
      <c r="B121" s="42" t="s">
        <v>480</v>
      </c>
      <c r="C121" s="471">
        <v>1.1286546509698776</v>
      </c>
      <c r="D121" s="471">
        <v>1.256961184844734</v>
      </c>
      <c r="E121" s="471"/>
      <c r="F121" s="471"/>
      <c r="G121" s="471"/>
      <c r="H121" s="471">
        <v>1.3132851726367691</v>
      </c>
      <c r="I121" s="471"/>
      <c r="J121" s="471"/>
      <c r="K121" s="471"/>
      <c r="L121" s="471">
        <v>1.304020534027017</v>
      </c>
      <c r="M121" s="43"/>
    </row>
    <row r="122" spans="2:13" s="12" customFormat="1" ht="12.75" customHeight="1">
      <c r="B122" s="42"/>
      <c r="C122" s="471"/>
      <c r="D122" s="471"/>
      <c r="E122" s="471"/>
      <c r="F122" s="471"/>
      <c r="G122" s="471"/>
      <c r="H122" s="471"/>
      <c r="I122" s="471"/>
      <c r="J122" s="471"/>
      <c r="K122" s="471"/>
      <c r="L122" s="471"/>
      <c r="M122" s="43"/>
    </row>
    <row r="123" spans="1:13" s="12" customFormat="1" ht="12.75" customHeight="1">
      <c r="A123" s="12" t="s">
        <v>235</v>
      </c>
      <c r="B123" s="42" t="s">
        <v>482</v>
      </c>
      <c r="C123" s="470">
        <v>1.3179603609869077</v>
      </c>
      <c r="D123" s="470">
        <v>1.1985575451265285</v>
      </c>
      <c r="E123" s="470"/>
      <c r="F123" s="470"/>
      <c r="G123" s="470"/>
      <c r="H123" s="470">
        <v>1.327500785110491</v>
      </c>
      <c r="I123" s="470"/>
      <c r="J123" s="470"/>
      <c r="K123" s="470"/>
      <c r="L123" s="470">
        <v>1.3210044576252504</v>
      </c>
      <c r="M123" s="43"/>
    </row>
    <row r="124" spans="1:13" s="12" customFormat="1" ht="12.75" customHeight="1">
      <c r="A124" s="12" t="s">
        <v>740</v>
      </c>
      <c r="B124" s="42" t="s">
        <v>482</v>
      </c>
      <c r="C124" s="471">
        <v>1.4379302106629095</v>
      </c>
      <c r="D124" s="471">
        <v>1.2015362727260224</v>
      </c>
      <c r="E124" s="471"/>
      <c r="F124" s="471"/>
      <c r="G124" s="471"/>
      <c r="H124" s="471">
        <v>1.3258084676227067</v>
      </c>
      <c r="I124" s="471"/>
      <c r="J124" s="471"/>
      <c r="K124" s="471"/>
      <c r="L124" s="471">
        <v>1.319736798769208</v>
      </c>
      <c r="M124" s="43"/>
    </row>
    <row r="125" spans="2:13" s="12" customFormat="1" ht="12.75" customHeight="1">
      <c r="B125" s="42"/>
      <c r="C125" s="471"/>
      <c r="D125" s="471"/>
      <c r="E125" s="471"/>
      <c r="F125" s="471"/>
      <c r="G125" s="471"/>
      <c r="H125" s="471"/>
      <c r="I125" s="471"/>
      <c r="J125" s="471"/>
      <c r="K125" s="471"/>
      <c r="L125" s="471"/>
      <c r="M125" s="43"/>
    </row>
    <row r="126" spans="1:13" s="12" customFormat="1" ht="12.75" customHeight="1">
      <c r="A126" s="12" t="s">
        <v>235</v>
      </c>
      <c r="B126" s="42" t="s">
        <v>483</v>
      </c>
      <c r="C126" s="470">
        <v>1.6274808367262572</v>
      </c>
      <c r="D126" s="470">
        <v>1.444246535206702</v>
      </c>
      <c r="E126" s="470"/>
      <c r="F126" s="470"/>
      <c r="G126" s="470"/>
      <c r="H126" s="470">
        <v>1.5454241215643774</v>
      </c>
      <c r="I126" s="470"/>
      <c r="J126" s="470"/>
      <c r="K126" s="470"/>
      <c r="L126" s="470">
        <v>1.5319135853647423</v>
      </c>
      <c r="M126" s="43"/>
    </row>
    <row r="127" spans="1:13" s="12" customFormat="1" ht="12.75" customHeight="1">
      <c r="A127" s="12" t="s">
        <v>740</v>
      </c>
      <c r="B127" s="42" t="s">
        <v>483</v>
      </c>
      <c r="C127" s="471">
        <v>1.6343991218231932</v>
      </c>
      <c r="D127" s="471">
        <v>1.573929441601125</v>
      </c>
      <c r="E127" s="471"/>
      <c r="F127" s="471"/>
      <c r="G127" s="471"/>
      <c r="H127" s="471">
        <v>1.6685306865235778</v>
      </c>
      <c r="I127" s="471"/>
      <c r="J127" s="471"/>
      <c r="K127" s="471"/>
      <c r="L127" s="471">
        <v>1.660976163003231</v>
      </c>
      <c r="M127" s="43"/>
    </row>
    <row r="128" spans="2:13" s="12" customFormat="1" ht="12.75" customHeight="1">
      <c r="B128" s="42"/>
      <c r="C128" s="471"/>
      <c r="D128" s="471"/>
      <c r="E128" s="471"/>
      <c r="F128" s="471"/>
      <c r="G128" s="471"/>
      <c r="H128" s="471"/>
      <c r="I128" s="471"/>
      <c r="J128" s="471"/>
      <c r="K128" s="471"/>
      <c r="L128" s="471"/>
      <c r="M128" s="43"/>
    </row>
    <row r="129" spans="2:13" s="12" customFormat="1" ht="12.75" customHeight="1">
      <c r="B129" s="42"/>
      <c r="C129" s="471"/>
      <c r="D129" s="471"/>
      <c r="E129" s="471"/>
      <c r="F129" s="471"/>
      <c r="G129" s="471"/>
      <c r="H129" s="471"/>
      <c r="I129" s="471"/>
      <c r="J129" s="471"/>
      <c r="K129" s="471"/>
      <c r="L129" s="471"/>
      <c r="M129" s="43"/>
    </row>
    <row r="130" spans="1:13" s="12" customFormat="1" ht="12.75" customHeight="1">
      <c r="A130" s="12" t="s">
        <v>235</v>
      </c>
      <c r="B130" s="42" t="s">
        <v>378</v>
      </c>
      <c r="C130" s="470">
        <v>1.7241577611602417</v>
      </c>
      <c r="D130" s="470">
        <v>1.659140859660738</v>
      </c>
      <c r="E130" s="470"/>
      <c r="F130" s="470"/>
      <c r="G130" s="470"/>
      <c r="H130" s="470">
        <v>1.5871974303850491</v>
      </c>
      <c r="I130" s="470"/>
      <c r="J130" s="470"/>
      <c r="K130" s="470"/>
      <c r="L130" s="470">
        <v>1.6423642154705864</v>
      </c>
      <c r="M130" s="43"/>
    </row>
    <row r="131" spans="1:13" s="12" customFormat="1" ht="12.75" customHeight="1">
      <c r="A131" s="12" t="s">
        <v>740</v>
      </c>
      <c r="B131" s="42" t="s">
        <v>378</v>
      </c>
      <c r="C131" s="471">
        <v>1.7015347519346087</v>
      </c>
      <c r="D131" s="471">
        <v>1.7577522781933306</v>
      </c>
      <c r="E131" s="471"/>
      <c r="F131" s="471"/>
      <c r="G131" s="471"/>
      <c r="H131" s="471">
        <v>1.727814254412017</v>
      </c>
      <c r="I131" s="471"/>
      <c r="J131" s="471"/>
      <c r="K131" s="471"/>
      <c r="L131" s="471">
        <v>1.765320181658421</v>
      </c>
      <c r="M131" s="43"/>
    </row>
    <row r="132" spans="1:13" s="12" customFormat="1" ht="12.75" customHeight="1">
      <c r="A132" s="12" t="s">
        <v>235</v>
      </c>
      <c r="B132" s="42" t="s">
        <v>487</v>
      </c>
      <c r="C132" s="470">
        <v>1.0413288963447873</v>
      </c>
      <c r="D132" s="470">
        <v>1.2509001569535916</v>
      </c>
      <c r="E132" s="470"/>
      <c r="F132" s="470"/>
      <c r="G132" s="470"/>
      <c r="H132" s="470">
        <v>1.2196335864587746</v>
      </c>
      <c r="I132" s="470"/>
      <c r="J132" s="470"/>
      <c r="K132" s="470"/>
      <c r="L132" s="470">
        <v>1.2263555945606874</v>
      </c>
      <c r="M132" s="43"/>
    </row>
    <row r="133" spans="1:13" s="12" customFormat="1" ht="12.75" customHeight="1">
      <c r="A133" s="12" t="s">
        <v>740</v>
      </c>
      <c r="B133" s="42" t="s">
        <v>487</v>
      </c>
      <c r="C133" s="471">
        <v>0.950464897439433</v>
      </c>
      <c r="D133" s="471">
        <v>1.4058548150997692</v>
      </c>
      <c r="E133" s="471"/>
      <c r="F133" s="471"/>
      <c r="G133" s="471"/>
      <c r="H133" s="471">
        <v>1.4948843856323517</v>
      </c>
      <c r="I133" s="471"/>
      <c r="J133" s="471"/>
      <c r="K133" s="471"/>
      <c r="L133" s="471">
        <v>1.5953697470028012</v>
      </c>
      <c r="M133" s="43"/>
    </row>
    <row r="134" spans="1:13" s="12" customFormat="1" ht="12.75" customHeight="1">
      <c r="A134" s="12" t="s">
        <v>235</v>
      </c>
      <c r="B134" s="42" t="s">
        <v>488</v>
      </c>
      <c r="C134" s="470">
        <v>2.7664419265336377</v>
      </c>
      <c r="D134" s="470">
        <v>1.8334365207024095</v>
      </c>
      <c r="E134" s="470"/>
      <c r="F134" s="470"/>
      <c r="G134" s="470"/>
      <c r="H134" s="470">
        <v>2.2987546388537248</v>
      </c>
      <c r="I134" s="470"/>
      <c r="J134" s="470"/>
      <c r="K134" s="470"/>
      <c r="L134" s="470">
        <v>2.186322510027074</v>
      </c>
      <c r="M134" s="43"/>
    </row>
    <row r="135" spans="1:13" s="12" customFormat="1" ht="12.75" customHeight="1">
      <c r="A135" s="12" t="s">
        <v>740</v>
      </c>
      <c r="B135" s="42" t="s">
        <v>488</v>
      </c>
      <c r="C135" s="471">
        <v>3.080885800748097</v>
      </c>
      <c r="D135" s="471">
        <v>2.58751108517847</v>
      </c>
      <c r="E135" s="471"/>
      <c r="F135" s="471"/>
      <c r="G135" s="471"/>
      <c r="H135" s="471">
        <v>2.8598567625297986</v>
      </c>
      <c r="I135" s="471"/>
      <c r="J135" s="471"/>
      <c r="K135" s="471"/>
      <c r="L135" s="471">
        <v>2.817355888699413</v>
      </c>
      <c r="M135" s="43"/>
    </row>
    <row r="136" spans="1:13" s="12" customFormat="1" ht="12.75" customHeight="1">
      <c r="A136" s="12" t="s">
        <v>235</v>
      </c>
      <c r="B136" s="42" t="s">
        <v>379</v>
      </c>
      <c r="C136" s="472">
        <v>1.7402130388530659</v>
      </c>
      <c r="D136" s="472">
        <v>1.3974998039694815</v>
      </c>
      <c r="E136" s="472"/>
      <c r="F136" s="472"/>
      <c r="G136" s="472"/>
      <c r="H136" s="472">
        <v>1.576613499887975</v>
      </c>
      <c r="I136" s="472"/>
      <c r="J136" s="472"/>
      <c r="K136" s="472"/>
      <c r="L136" s="472">
        <v>1.5852123933691722</v>
      </c>
      <c r="M136" s="43"/>
    </row>
    <row r="137" spans="1:13" s="12" customFormat="1" ht="12.75" customHeight="1">
      <c r="A137" s="12" t="s">
        <v>740</v>
      </c>
      <c r="B137" s="42" t="s">
        <v>379</v>
      </c>
      <c r="C137" s="471">
        <v>1.3971706876066536</v>
      </c>
      <c r="D137" s="471">
        <v>1.627015165883254</v>
      </c>
      <c r="E137" s="471"/>
      <c r="F137" s="471"/>
      <c r="G137" s="471"/>
      <c r="H137" s="471">
        <v>1.5299689006408006</v>
      </c>
      <c r="I137" s="471"/>
      <c r="J137" s="471"/>
      <c r="K137" s="471"/>
      <c r="L137" s="471">
        <v>1.5723424629305331</v>
      </c>
      <c r="M137" s="43"/>
    </row>
    <row r="138" spans="1:13" s="12" customFormat="1" ht="12.75" customHeight="1">
      <c r="A138" s="12" t="s">
        <v>235</v>
      </c>
      <c r="B138" s="42" t="s">
        <v>451</v>
      </c>
      <c r="C138" s="473">
        <v>1.3568950723667885</v>
      </c>
      <c r="D138" s="473">
        <v>1.507141424250825</v>
      </c>
      <c r="E138" s="473"/>
      <c r="F138" s="473"/>
      <c r="G138" s="473"/>
      <c r="H138" s="473">
        <v>1.6732419975916288</v>
      </c>
      <c r="I138" s="473"/>
      <c r="J138" s="473"/>
      <c r="K138" s="473"/>
      <c r="L138" s="473">
        <v>1.6459406324638983</v>
      </c>
      <c r="M138" s="43"/>
    </row>
    <row r="139" spans="1:13" s="12" customFormat="1" ht="12.75" customHeight="1">
      <c r="A139" s="12" t="s">
        <v>740</v>
      </c>
      <c r="B139" s="42" t="s">
        <v>451</v>
      </c>
      <c r="C139" s="471">
        <v>1.1543869022030189</v>
      </c>
      <c r="D139" s="471">
        <v>1.4366721014079016</v>
      </c>
      <c r="E139" s="471"/>
      <c r="F139" s="471"/>
      <c r="G139" s="471"/>
      <c r="H139" s="471">
        <v>1.5429766255691542</v>
      </c>
      <c r="I139" s="471"/>
      <c r="J139" s="471"/>
      <c r="K139" s="471"/>
      <c r="L139" s="471">
        <v>1.5590811806887994</v>
      </c>
      <c r="M139" s="43"/>
    </row>
    <row r="140" spans="1:13" s="12" customFormat="1" ht="12.75" customHeight="1">
      <c r="A140" s="12" t="s">
        <v>235</v>
      </c>
      <c r="B140" s="42" t="s">
        <v>490</v>
      </c>
      <c r="C140" s="470">
        <v>2.218851256189769</v>
      </c>
      <c r="D140" s="470">
        <v>1.5991899627355082</v>
      </c>
      <c r="E140" s="470"/>
      <c r="F140" s="470"/>
      <c r="G140" s="470"/>
      <c r="H140" s="470">
        <v>1.8727335405051457</v>
      </c>
      <c r="I140" s="470"/>
      <c r="J140" s="470"/>
      <c r="K140" s="470"/>
      <c r="L140" s="470">
        <v>1.7921109801905184</v>
      </c>
      <c r="M140" s="43"/>
    </row>
    <row r="141" spans="1:13" s="12" customFormat="1" ht="12.75" customHeight="1">
      <c r="A141" s="12" t="s">
        <v>740</v>
      </c>
      <c r="B141" s="42" t="s">
        <v>490</v>
      </c>
      <c r="C141" s="471">
        <v>2.9523470113992047</v>
      </c>
      <c r="D141" s="471">
        <v>2.2651347127652697</v>
      </c>
      <c r="E141" s="471"/>
      <c r="F141" s="471"/>
      <c r="G141" s="471"/>
      <c r="H141" s="471">
        <v>2.521356222318373</v>
      </c>
      <c r="I141" s="471"/>
      <c r="J141" s="471"/>
      <c r="K141" s="471"/>
      <c r="L141" s="471">
        <v>2.378445731484277</v>
      </c>
      <c r="M141" s="43"/>
    </row>
    <row r="142" spans="1:13" s="12" customFormat="1" ht="12.75" customHeight="1">
      <c r="A142" s="12" t="s">
        <v>235</v>
      </c>
      <c r="B142" s="42" t="s">
        <v>492</v>
      </c>
      <c r="C142" s="470">
        <v>1.146565342675198</v>
      </c>
      <c r="D142" s="470">
        <v>1.0929010926750362</v>
      </c>
      <c r="E142" s="470"/>
      <c r="F142" s="470"/>
      <c r="G142" s="470"/>
      <c r="H142" s="470">
        <v>1.199546105813312</v>
      </c>
      <c r="I142" s="470"/>
      <c r="J142" s="470"/>
      <c r="K142" s="470"/>
      <c r="L142" s="470">
        <v>1.1544877819368098</v>
      </c>
      <c r="M142" s="43"/>
    </row>
    <row r="143" spans="1:13" s="12" customFormat="1" ht="12.75" customHeight="1">
      <c r="A143" s="12" t="s">
        <v>740</v>
      </c>
      <c r="B143" s="42" t="s">
        <v>492</v>
      </c>
      <c r="C143" s="471">
        <v>1.1806091074047451</v>
      </c>
      <c r="D143" s="471">
        <v>0.9871608127972025</v>
      </c>
      <c r="E143" s="471"/>
      <c r="F143" s="471"/>
      <c r="G143" s="471"/>
      <c r="H143" s="471">
        <v>1.1688515480098407</v>
      </c>
      <c r="I143" s="471"/>
      <c r="J143" s="471"/>
      <c r="K143" s="471"/>
      <c r="L143" s="471">
        <v>1.1108326725248991</v>
      </c>
      <c r="M143" s="43"/>
    </row>
    <row r="144" spans="2:13" s="12" customFormat="1" ht="12.75" customHeight="1">
      <c r="B144" s="42"/>
      <c r="C144" s="471"/>
      <c r="D144" s="471"/>
      <c r="E144" s="471"/>
      <c r="F144" s="471"/>
      <c r="G144" s="471"/>
      <c r="H144" s="471"/>
      <c r="I144" s="471"/>
      <c r="J144" s="471"/>
      <c r="K144" s="471"/>
      <c r="L144" s="471"/>
      <c r="M144" s="43"/>
    </row>
    <row r="145" spans="2:13" s="12" customFormat="1" ht="12.75" customHeight="1">
      <c r="B145" s="42"/>
      <c r="C145" s="471"/>
      <c r="D145" s="471"/>
      <c r="E145" s="471"/>
      <c r="F145" s="471"/>
      <c r="G145" s="471"/>
      <c r="H145" s="471"/>
      <c r="I145" s="471"/>
      <c r="J145" s="471"/>
      <c r="K145" s="471"/>
      <c r="L145" s="471"/>
      <c r="M145" s="43"/>
    </row>
    <row r="146" spans="1:13" s="12" customFormat="1" ht="12.75" customHeight="1">
      <c r="A146" s="12" t="s">
        <v>235</v>
      </c>
      <c r="B146" s="42" t="s">
        <v>497</v>
      </c>
      <c r="C146" s="470">
        <v>0.6988802650885563</v>
      </c>
      <c r="D146" s="470">
        <v>0.7033581985265894</v>
      </c>
      <c r="E146" s="470"/>
      <c r="F146" s="470"/>
      <c r="G146" s="470"/>
      <c r="H146" s="470">
        <v>0.7622350550763396</v>
      </c>
      <c r="I146" s="470"/>
      <c r="J146" s="470"/>
      <c r="K146" s="470"/>
      <c r="L146" s="470">
        <v>0.759066345632237</v>
      </c>
      <c r="M146" s="43"/>
    </row>
    <row r="147" spans="1:13" s="12" customFormat="1" ht="12.75" customHeight="1">
      <c r="A147" s="12" t="s">
        <v>740</v>
      </c>
      <c r="B147" s="42" t="s">
        <v>497</v>
      </c>
      <c r="C147" s="471">
        <v>0.6855274467630978</v>
      </c>
      <c r="D147" s="471">
        <v>0.6916502221052077</v>
      </c>
      <c r="E147" s="471"/>
      <c r="F147" s="471"/>
      <c r="G147" s="471"/>
      <c r="H147" s="471">
        <v>0.7732814564434664</v>
      </c>
      <c r="I147" s="471"/>
      <c r="J147" s="471"/>
      <c r="K147" s="471"/>
      <c r="L147" s="471">
        <v>0.7726647325776451</v>
      </c>
      <c r="M147" s="43"/>
    </row>
    <row r="148" spans="1:13" s="12" customFormat="1" ht="12.75" customHeight="1">
      <c r="A148" s="12" t="s">
        <v>235</v>
      </c>
      <c r="B148" s="42" t="s">
        <v>337</v>
      </c>
      <c r="C148" s="470">
        <v>0.7998208731829878</v>
      </c>
      <c r="D148" s="470">
        <v>0.7450111712221409</v>
      </c>
      <c r="E148" s="470"/>
      <c r="F148" s="470"/>
      <c r="G148" s="470"/>
      <c r="H148" s="470">
        <v>0.8028001517462237</v>
      </c>
      <c r="I148" s="470"/>
      <c r="J148" s="470"/>
      <c r="K148" s="470"/>
      <c r="L148" s="470">
        <v>0.8013479219868573</v>
      </c>
      <c r="M148" s="43"/>
    </row>
    <row r="149" spans="1:13" s="12" customFormat="1" ht="12.75" customHeight="1">
      <c r="A149" s="12" t="s">
        <v>740</v>
      </c>
      <c r="B149" s="42" t="s">
        <v>337</v>
      </c>
      <c r="C149" s="471">
        <v>0.8532317138772647</v>
      </c>
      <c r="D149" s="471">
        <v>0.7527849157239592</v>
      </c>
      <c r="E149" s="471"/>
      <c r="F149" s="471"/>
      <c r="G149" s="471"/>
      <c r="H149" s="471">
        <v>0.8401772833284823</v>
      </c>
      <c r="I149" s="471"/>
      <c r="J149" s="471"/>
      <c r="K149" s="471"/>
      <c r="L149" s="471">
        <v>0.8406208957388779</v>
      </c>
      <c r="M149" s="43"/>
    </row>
    <row r="150" spans="1:13" s="12" customFormat="1" ht="12.75" customHeight="1">
      <c r="A150" s="12" t="s">
        <v>235</v>
      </c>
      <c r="B150" s="42" t="s">
        <v>339</v>
      </c>
      <c r="C150" s="470">
        <v>0.9400527129223012</v>
      </c>
      <c r="D150" s="470">
        <v>0.9270381643090474</v>
      </c>
      <c r="E150" s="470"/>
      <c r="F150" s="470"/>
      <c r="G150" s="470"/>
      <c r="H150" s="470">
        <v>0.9659578242567864</v>
      </c>
      <c r="I150" s="470"/>
      <c r="J150" s="470"/>
      <c r="K150" s="470"/>
      <c r="L150" s="470">
        <v>0.9676374962499938</v>
      </c>
      <c r="M150" s="43"/>
    </row>
    <row r="151" spans="1:13" s="12" customFormat="1" ht="12.75" customHeight="1">
      <c r="A151" s="12" t="s">
        <v>740</v>
      </c>
      <c r="B151" s="42" t="s">
        <v>339</v>
      </c>
      <c r="C151" s="471">
        <v>1.0008342963847185</v>
      </c>
      <c r="D151" s="471">
        <v>0.9806354296942299</v>
      </c>
      <c r="E151" s="471"/>
      <c r="F151" s="471"/>
      <c r="G151" s="471"/>
      <c r="H151" s="471">
        <v>1.000366193968343</v>
      </c>
      <c r="I151" s="471"/>
      <c r="J151" s="471"/>
      <c r="K151" s="471"/>
      <c r="L151" s="471">
        <v>1.0005466252655593</v>
      </c>
      <c r="M151" s="43"/>
    </row>
    <row r="152" spans="1:13" s="12" customFormat="1" ht="12.75" customHeight="1">
      <c r="A152" s="12" t="s">
        <v>235</v>
      </c>
      <c r="B152" s="42" t="s">
        <v>341</v>
      </c>
      <c r="C152" s="470">
        <v>0.9761462390826808</v>
      </c>
      <c r="D152" s="470">
        <v>0.9861924309789742</v>
      </c>
      <c r="E152" s="470"/>
      <c r="F152" s="470"/>
      <c r="G152" s="470"/>
      <c r="H152" s="470">
        <v>0.982640404546843</v>
      </c>
      <c r="I152" s="470"/>
      <c r="J152" s="470"/>
      <c r="K152" s="470"/>
      <c r="L152" s="470">
        <v>0.9726675706166014</v>
      </c>
      <c r="M152" s="43"/>
    </row>
    <row r="153" spans="1:13" s="12" customFormat="1" ht="12.75" customHeight="1">
      <c r="A153" s="12" t="s">
        <v>740</v>
      </c>
      <c r="B153" s="42" t="s">
        <v>341</v>
      </c>
      <c r="C153" s="471">
        <v>0.9851713502919881</v>
      </c>
      <c r="D153" s="471">
        <v>0.9842563366096798</v>
      </c>
      <c r="E153" s="471"/>
      <c r="F153" s="471"/>
      <c r="G153" s="471"/>
      <c r="H153" s="471">
        <v>0.9768712049760834</v>
      </c>
      <c r="I153" s="471"/>
      <c r="J153" s="471"/>
      <c r="K153" s="471"/>
      <c r="L153" s="471">
        <v>0.9664706688559258</v>
      </c>
      <c r="M153" s="43"/>
    </row>
    <row r="154" spans="1:13" s="12" customFormat="1" ht="12.75" customHeight="1">
      <c r="A154" s="12" t="s">
        <v>235</v>
      </c>
      <c r="B154" s="42" t="s">
        <v>343</v>
      </c>
      <c r="C154" s="470">
        <v>0.9416924810972497</v>
      </c>
      <c r="D154" s="470">
        <v>0.9338249746975853</v>
      </c>
      <c r="E154" s="470"/>
      <c r="F154" s="470"/>
      <c r="G154" s="470"/>
      <c r="H154" s="470">
        <v>0.9479359395420273</v>
      </c>
      <c r="I154" s="470"/>
      <c r="J154" s="470"/>
      <c r="K154" s="470"/>
      <c r="L154" s="470">
        <v>0.9431121696195225</v>
      </c>
      <c r="M154" s="43"/>
    </row>
    <row r="155" spans="1:13" s="12" customFormat="1" ht="12.75" customHeight="1">
      <c r="A155" s="12" t="s">
        <v>740</v>
      </c>
      <c r="B155" s="42" t="s">
        <v>343</v>
      </c>
      <c r="C155" s="471">
        <v>0.9748192693808567</v>
      </c>
      <c r="D155" s="471">
        <v>0.9440053776509223</v>
      </c>
      <c r="E155" s="471"/>
      <c r="F155" s="471"/>
      <c r="G155" s="471"/>
      <c r="H155" s="471">
        <v>0.9554567842443622</v>
      </c>
      <c r="I155" s="471"/>
      <c r="J155" s="471"/>
      <c r="K155" s="471"/>
      <c r="L155" s="471">
        <v>0.9542695405815884</v>
      </c>
      <c r="M155" s="43"/>
    </row>
    <row r="156" spans="1:13" s="12" customFormat="1" ht="12.75" customHeight="1">
      <c r="A156" s="12" t="s">
        <v>235</v>
      </c>
      <c r="B156" s="42" t="s">
        <v>345</v>
      </c>
      <c r="C156" s="470">
        <v>0.9880928471099975</v>
      </c>
      <c r="D156" s="470">
        <v>0.8748078509569643</v>
      </c>
      <c r="E156" s="470"/>
      <c r="F156" s="470"/>
      <c r="G156" s="470"/>
      <c r="H156" s="470">
        <v>0.9516580359246608</v>
      </c>
      <c r="I156" s="470"/>
      <c r="J156" s="470"/>
      <c r="K156" s="470"/>
      <c r="L156" s="470">
        <v>0.940481866873984</v>
      </c>
      <c r="M156" s="43"/>
    </row>
    <row r="157" spans="1:13" s="12" customFormat="1" ht="12.75" customHeight="1">
      <c r="A157" s="12" t="s">
        <v>740</v>
      </c>
      <c r="B157" s="42" t="s">
        <v>345</v>
      </c>
      <c r="C157" s="471">
        <v>1.0921502370104603</v>
      </c>
      <c r="D157" s="471">
        <v>0.8915780649855948</v>
      </c>
      <c r="E157" s="471"/>
      <c r="F157" s="471"/>
      <c r="G157" s="471"/>
      <c r="H157" s="471">
        <v>0.9820066374210099</v>
      </c>
      <c r="I157" s="471"/>
      <c r="J157" s="471"/>
      <c r="K157" s="471"/>
      <c r="L157" s="471">
        <v>0.9724869679898313</v>
      </c>
      <c r="M157" s="43"/>
    </row>
    <row r="158" spans="1:13" s="12" customFormat="1" ht="12.75" customHeight="1">
      <c r="A158" s="12" t="s">
        <v>235</v>
      </c>
      <c r="B158" s="42" t="s">
        <v>347</v>
      </c>
      <c r="C158" s="470">
        <v>0.8304992094078962</v>
      </c>
      <c r="D158" s="470">
        <v>0.7673107917010037</v>
      </c>
      <c r="E158" s="470"/>
      <c r="F158" s="470"/>
      <c r="G158" s="470"/>
      <c r="H158" s="470">
        <v>0.7867524622421996</v>
      </c>
      <c r="I158" s="470"/>
      <c r="J158" s="470"/>
      <c r="K158" s="470"/>
      <c r="L158" s="470">
        <v>0.7870048669398955</v>
      </c>
      <c r="M158" s="43"/>
    </row>
    <row r="159" spans="1:13" s="12" customFormat="1" ht="12.75" customHeight="1">
      <c r="A159" s="12" t="s">
        <v>740</v>
      </c>
      <c r="B159" s="42" t="s">
        <v>347</v>
      </c>
      <c r="C159" s="471">
        <v>0.7035226879263416</v>
      </c>
      <c r="D159" s="471">
        <v>0.7228706584310184</v>
      </c>
      <c r="E159" s="471"/>
      <c r="F159" s="471"/>
      <c r="G159" s="471"/>
      <c r="H159" s="471">
        <v>0.7614177846454777</v>
      </c>
      <c r="I159" s="471"/>
      <c r="J159" s="471"/>
      <c r="K159" s="471"/>
      <c r="L159" s="471">
        <v>0.7468787789782075</v>
      </c>
      <c r="M159" s="43"/>
    </row>
    <row r="160" spans="2:13" s="12" customFormat="1" ht="12.75" customHeight="1">
      <c r="B160" s="42"/>
      <c r="C160" s="471"/>
      <c r="D160" s="471"/>
      <c r="E160" s="471"/>
      <c r="F160" s="471"/>
      <c r="G160" s="471"/>
      <c r="H160" s="471"/>
      <c r="I160" s="471"/>
      <c r="J160" s="471"/>
      <c r="K160" s="471"/>
      <c r="L160" s="471"/>
      <c r="M160" s="43"/>
    </row>
    <row r="161" spans="2:13" s="12" customFormat="1" ht="12.75" customHeight="1">
      <c r="B161" s="42"/>
      <c r="C161" s="471"/>
      <c r="D161" s="471"/>
      <c r="E161" s="471"/>
      <c r="F161" s="471"/>
      <c r="G161" s="471"/>
      <c r="H161" s="471"/>
      <c r="I161" s="471"/>
      <c r="J161" s="471"/>
      <c r="K161" s="471"/>
      <c r="L161" s="471"/>
      <c r="M161" s="43"/>
    </row>
    <row r="162" spans="1:13" s="12" customFormat="1" ht="12.75" customHeight="1">
      <c r="A162" s="12" t="s">
        <v>235</v>
      </c>
      <c r="B162" s="42" t="s">
        <v>351</v>
      </c>
      <c r="C162" s="470">
        <v>0.7652705821034266</v>
      </c>
      <c r="D162" s="470">
        <v>0.7220257141379894</v>
      </c>
      <c r="E162" s="470"/>
      <c r="F162" s="470"/>
      <c r="G162" s="470"/>
      <c r="H162" s="470">
        <v>0.7836776180789361</v>
      </c>
      <c r="I162" s="470"/>
      <c r="J162" s="470"/>
      <c r="K162" s="470"/>
      <c r="L162" s="470">
        <v>0.7841827404040821</v>
      </c>
      <c r="M162" s="43"/>
    </row>
    <row r="163" spans="1:13" s="12" customFormat="1" ht="12.75" customHeight="1">
      <c r="A163" s="12" t="s">
        <v>740</v>
      </c>
      <c r="B163" s="42" t="s">
        <v>351</v>
      </c>
      <c r="C163" s="471">
        <v>0.8805591722102568</v>
      </c>
      <c r="D163" s="471">
        <v>0.6985240092843169</v>
      </c>
      <c r="E163" s="471"/>
      <c r="F163" s="471"/>
      <c r="G163" s="471"/>
      <c r="H163" s="471">
        <v>0.8031445796036377</v>
      </c>
      <c r="I163" s="471"/>
      <c r="J163" s="471"/>
      <c r="K163" s="471"/>
      <c r="L163" s="471">
        <v>0.7983442727243106</v>
      </c>
      <c r="M163" s="43"/>
    </row>
    <row r="164" spans="1:13" s="12" customFormat="1" ht="12.75" customHeight="1">
      <c r="A164" s="12" t="s">
        <v>235</v>
      </c>
      <c r="B164" s="42" t="s">
        <v>353</v>
      </c>
      <c r="C164" s="470">
        <v>0.9427900312952716</v>
      </c>
      <c r="D164" s="470">
        <v>0.8834063801972744</v>
      </c>
      <c r="E164" s="470"/>
      <c r="F164" s="470"/>
      <c r="G164" s="470"/>
      <c r="H164" s="470">
        <v>0.9324330715815397</v>
      </c>
      <c r="I164" s="470"/>
      <c r="J164" s="470"/>
      <c r="K164" s="470"/>
      <c r="L164" s="470">
        <v>0.9302607361951611</v>
      </c>
      <c r="M164" s="43"/>
    </row>
    <row r="165" spans="1:13" s="12" customFormat="1" ht="12.75" customHeight="1">
      <c r="A165" s="12" t="s">
        <v>740</v>
      </c>
      <c r="B165" s="42" t="s">
        <v>353</v>
      </c>
      <c r="C165" s="471">
        <v>0.8857383994500806</v>
      </c>
      <c r="D165" s="471">
        <v>0.8615111675116366</v>
      </c>
      <c r="E165" s="471"/>
      <c r="F165" s="471"/>
      <c r="G165" s="471"/>
      <c r="H165" s="471">
        <v>0.9103375808074329</v>
      </c>
      <c r="I165" s="471"/>
      <c r="J165" s="471"/>
      <c r="K165" s="471"/>
      <c r="L165" s="471">
        <v>0.913869162173475</v>
      </c>
      <c r="M165" s="43"/>
    </row>
    <row r="166" spans="1:13" s="12" customFormat="1" ht="12.75" customHeight="1">
      <c r="A166" s="12" t="s">
        <v>235</v>
      </c>
      <c r="B166" s="42" t="s">
        <v>380</v>
      </c>
      <c r="C166" s="470">
        <v>0.8797877806688136</v>
      </c>
      <c r="D166" s="470">
        <v>0.794910964528622</v>
      </c>
      <c r="E166" s="470"/>
      <c r="F166" s="470"/>
      <c r="G166" s="470"/>
      <c r="H166" s="470">
        <v>0.8362557415793871</v>
      </c>
      <c r="I166" s="470"/>
      <c r="J166" s="470"/>
      <c r="K166" s="470"/>
      <c r="L166" s="470">
        <v>0.8515401847758326</v>
      </c>
      <c r="M166" s="43"/>
    </row>
    <row r="167" spans="1:13" s="12" customFormat="1" ht="12.75" customHeight="1">
      <c r="A167" s="12" t="s">
        <v>740</v>
      </c>
      <c r="B167" s="42" t="s">
        <v>380</v>
      </c>
      <c r="C167" s="471">
        <v>0.8185844476911021</v>
      </c>
      <c r="D167" s="471">
        <v>0.7608745516480258</v>
      </c>
      <c r="E167" s="471"/>
      <c r="F167" s="471"/>
      <c r="G167" s="471"/>
      <c r="H167" s="471">
        <v>0.8440099738833513</v>
      </c>
      <c r="I167" s="471"/>
      <c r="J167" s="471"/>
      <c r="K167" s="471"/>
      <c r="L167" s="471">
        <v>0.8510486385426175</v>
      </c>
      <c r="M167" s="43"/>
    </row>
    <row r="168" spans="1:13" s="12" customFormat="1" ht="12.75" customHeight="1">
      <c r="A168" s="12" t="s">
        <v>235</v>
      </c>
      <c r="B168" s="42" t="s">
        <v>357</v>
      </c>
      <c r="C168" s="470">
        <v>0.9120189095582114</v>
      </c>
      <c r="D168" s="470">
        <v>0.8691929550669187</v>
      </c>
      <c r="E168" s="470"/>
      <c r="F168" s="470"/>
      <c r="G168" s="470"/>
      <c r="H168" s="470">
        <v>0.8901681501393094</v>
      </c>
      <c r="I168" s="470"/>
      <c r="J168" s="470"/>
      <c r="K168" s="470"/>
      <c r="L168" s="470">
        <v>0.9110064385622091</v>
      </c>
      <c r="M168" s="43"/>
    </row>
    <row r="169" spans="1:13" s="12" customFormat="1" ht="12.75" customHeight="1">
      <c r="A169" s="12" t="s">
        <v>740</v>
      </c>
      <c r="B169" s="42" t="s">
        <v>357</v>
      </c>
      <c r="C169" s="471">
        <v>0.8198871621194521</v>
      </c>
      <c r="D169" s="471">
        <v>0.7964392361939322</v>
      </c>
      <c r="E169" s="471"/>
      <c r="F169" s="471"/>
      <c r="G169" s="471"/>
      <c r="H169" s="471">
        <v>0.8826812507990993</v>
      </c>
      <c r="I169" s="471"/>
      <c r="J169" s="471"/>
      <c r="K169" s="471"/>
      <c r="L169" s="471">
        <v>0.8975915073103055</v>
      </c>
      <c r="M169" s="43"/>
    </row>
    <row r="170" spans="1:13" s="12" customFormat="1" ht="12.75" customHeight="1">
      <c r="A170" s="12" t="s">
        <v>235</v>
      </c>
      <c r="B170" s="42" t="s">
        <v>359</v>
      </c>
      <c r="C170" s="470">
        <v>0.7853096499257205</v>
      </c>
      <c r="D170" s="470">
        <v>0.7254520791054313</v>
      </c>
      <c r="E170" s="470"/>
      <c r="F170" s="470"/>
      <c r="G170" s="470"/>
      <c r="H170" s="470">
        <v>0.7801386740200908</v>
      </c>
      <c r="I170" s="470"/>
      <c r="J170" s="470"/>
      <c r="K170" s="470"/>
      <c r="L170" s="470">
        <v>0.7773445842070819</v>
      </c>
      <c r="M170" s="43"/>
    </row>
    <row r="171" spans="1:13" s="12" customFormat="1" ht="12.75" customHeight="1">
      <c r="A171" s="12" t="s">
        <v>740</v>
      </c>
      <c r="B171" s="42" t="s">
        <v>359</v>
      </c>
      <c r="C171" s="471">
        <v>0.7135879562035553</v>
      </c>
      <c r="D171" s="471">
        <v>0.6223922156603552</v>
      </c>
      <c r="E171" s="471"/>
      <c r="F171" s="471"/>
      <c r="G171" s="471"/>
      <c r="H171" s="471">
        <v>0.7603035295557179</v>
      </c>
      <c r="I171" s="471"/>
      <c r="J171" s="471"/>
      <c r="K171" s="471"/>
      <c r="L171" s="471">
        <v>0.7490490564856346</v>
      </c>
      <c r="M171" s="43"/>
    </row>
    <row r="172" spans="1:13" s="12" customFormat="1" ht="12.75" customHeight="1">
      <c r="A172" s="12" t="s">
        <v>235</v>
      </c>
      <c r="B172" s="42" t="s">
        <v>361</v>
      </c>
      <c r="C172" s="470">
        <v>0.8298932539926374</v>
      </c>
      <c r="D172" s="470">
        <v>0.8510869717697483</v>
      </c>
      <c r="E172" s="470"/>
      <c r="F172" s="470"/>
      <c r="G172" s="470"/>
      <c r="H172" s="470">
        <v>0.8655263368642279</v>
      </c>
      <c r="I172" s="470"/>
      <c r="J172" s="470"/>
      <c r="K172" s="470"/>
      <c r="L172" s="470">
        <v>0.8666789932736304</v>
      </c>
      <c r="M172" s="43"/>
    </row>
    <row r="173" spans="1:13" s="12" customFormat="1" ht="12.75" customHeight="1">
      <c r="A173" s="12" t="s">
        <v>740</v>
      </c>
      <c r="B173" s="42" t="s">
        <v>361</v>
      </c>
      <c r="C173" s="471">
        <v>0.8186237233090108</v>
      </c>
      <c r="D173" s="471">
        <v>0.8492910437139296</v>
      </c>
      <c r="E173" s="471"/>
      <c r="F173" s="471"/>
      <c r="G173" s="471"/>
      <c r="H173" s="471">
        <v>0.8684239895334789</v>
      </c>
      <c r="I173" s="471"/>
      <c r="J173" s="471"/>
      <c r="K173" s="471"/>
      <c r="L173" s="471">
        <v>0.8713327931768098</v>
      </c>
      <c r="M173" s="43"/>
    </row>
    <row r="174" spans="1:13" s="12" customFormat="1" ht="12.75" customHeight="1">
      <c r="A174" s="12" t="s">
        <v>235</v>
      </c>
      <c r="B174" s="42" t="s">
        <v>363</v>
      </c>
      <c r="C174" s="470">
        <v>0.9160236164285831</v>
      </c>
      <c r="D174" s="470">
        <v>0.8716719194504913</v>
      </c>
      <c r="E174" s="470"/>
      <c r="F174" s="470"/>
      <c r="G174" s="470"/>
      <c r="H174" s="470">
        <v>0.8737855807755953</v>
      </c>
      <c r="I174" s="470"/>
      <c r="J174" s="470"/>
      <c r="K174" s="470"/>
      <c r="L174" s="470">
        <v>0.8837893008623509</v>
      </c>
      <c r="M174" s="43"/>
    </row>
    <row r="175" spans="1:13" s="12" customFormat="1" ht="12.75" customHeight="1">
      <c r="A175" s="12" t="s">
        <v>740</v>
      </c>
      <c r="B175" s="42" t="s">
        <v>363</v>
      </c>
      <c r="C175" s="471">
        <v>0.8370299444500315</v>
      </c>
      <c r="D175" s="471">
        <v>0.8446980306455444</v>
      </c>
      <c r="E175" s="471"/>
      <c r="F175" s="471"/>
      <c r="G175" s="471"/>
      <c r="H175" s="471">
        <v>0.8479430740634255</v>
      </c>
      <c r="I175" s="471"/>
      <c r="J175" s="471"/>
      <c r="K175" s="471"/>
      <c r="L175" s="471">
        <v>0.8509653952182031</v>
      </c>
      <c r="M175" s="43"/>
    </row>
    <row r="176" spans="1:13" s="12" customFormat="1" ht="12.75" customHeight="1">
      <c r="A176" s="12" t="s">
        <v>235</v>
      </c>
      <c r="B176" s="42" t="s">
        <v>498</v>
      </c>
      <c r="C176" s="470">
        <v>0.854822033038678</v>
      </c>
      <c r="D176" s="470">
        <v>0.8018192391497752</v>
      </c>
      <c r="E176" s="470"/>
      <c r="F176" s="470"/>
      <c r="G176" s="470"/>
      <c r="H176" s="470">
        <v>0.8643615945931953</v>
      </c>
      <c r="I176" s="470"/>
      <c r="J176" s="470"/>
      <c r="K176" s="470"/>
      <c r="L176" s="470">
        <v>0.8676541562559955</v>
      </c>
      <c r="M176" s="43"/>
    </row>
    <row r="177" spans="1:13" s="12" customFormat="1" ht="12.75" customHeight="1">
      <c r="A177" s="12" t="s">
        <v>740</v>
      </c>
      <c r="B177" s="42" t="s">
        <v>498</v>
      </c>
      <c r="C177" s="471">
        <v>0.7214721811227165</v>
      </c>
      <c r="D177" s="471">
        <v>0.7584220274324104</v>
      </c>
      <c r="E177" s="471"/>
      <c r="F177" s="471"/>
      <c r="G177" s="471"/>
      <c r="H177" s="471">
        <v>0.8469766140816528</v>
      </c>
      <c r="I177" s="471"/>
      <c r="J177" s="471"/>
      <c r="K177" s="471"/>
      <c r="L177" s="471">
        <v>0.8441186798789705</v>
      </c>
      <c r="M177" s="43"/>
    </row>
    <row r="178" spans="1:13" s="12" customFormat="1" ht="12.75" customHeight="1">
      <c r="A178" s="12" t="s">
        <v>235</v>
      </c>
      <c r="B178" s="42" t="s">
        <v>469</v>
      </c>
      <c r="C178" s="470">
        <v>1.0656150782664047</v>
      </c>
      <c r="D178" s="470">
        <v>1.0207034931546868</v>
      </c>
      <c r="E178" s="470"/>
      <c r="F178" s="470"/>
      <c r="G178" s="470"/>
      <c r="H178" s="470">
        <v>1.0214269198688233</v>
      </c>
      <c r="I178" s="470"/>
      <c r="J178" s="470"/>
      <c r="K178" s="470"/>
      <c r="L178" s="470">
        <v>1.0069743554861994</v>
      </c>
      <c r="M178" s="43"/>
    </row>
    <row r="179" spans="1:13" s="12" customFormat="1" ht="12.75" customHeight="1">
      <c r="A179" s="12" t="s">
        <v>740</v>
      </c>
      <c r="B179" s="42" t="s">
        <v>469</v>
      </c>
      <c r="C179" s="471">
        <v>1.026746901975327</v>
      </c>
      <c r="D179" s="471">
        <v>1.0841137971143657</v>
      </c>
      <c r="E179" s="471"/>
      <c r="F179" s="471"/>
      <c r="G179" s="471"/>
      <c r="H179" s="471">
        <v>1.0547980383407776</v>
      </c>
      <c r="I179" s="471"/>
      <c r="J179" s="471"/>
      <c r="K179" s="471"/>
      <c r="L179" s="471">
        <v>1.0470047289443978</v>
      </c>
      <c r="M179" s="43"/>
    </row>
    <row r="180" spans="1:13" s="12" customFormat="1" ht="12.75" customHeight="1">
      <c r="A180" s="12" t="s">
        <v>235</v>
      </c>
      <c r="B180" s="42" t="s">
        <v>500</v>
      </c>
      <c r="C180" s="470">
        <v>0.8669401657874473</v>
      </c>
      <c r="D180" s="470">
        <v>0.8052194573127032</v>
      </c>
      <c r="E180" s="470"/>
      <c r="F180" s="470"/>
      <c r="G180" s="470"/>
      <c r="H180" s="470">
        <v>0.8484532208176583</v>
      </c>
      <c r="I180" s="470"/>
      <c r="J180" s="470"/>
      <c r="K180" s="470"/>
      <c r="L180" s="470">
        <v>0.8482662092010252</v>
      </c>
      <c r="M180" s="43"/>
    </row>
    <row r="181" spans="1:13" s="12" customFormat="1" ht="12.75" customHeight="1">
      <c r="A181" s="12" t="s">
        <v>740</v>
      </c>
      <c r="B181" s="42" t="s">
        <v>500</v>
      </c>
      <c r="C181" s="471">
        <v>0.8864653617500733</v>
      </c>
      <c r="D181" s="471">
        <v>0.8322727090799634</v>
      </c>
      <c r="E181" s="471"/>
      <c r="F181" s="471"/>
      <c r="G181" s="471"/>
      <c r="H181" s="471">
        <v>0.8824428645777536</v>
      </c>
      <c r="I181" s="471"/>
      <c r="J181" s="471"/>
      <c r="K181" s="471"/>
      <c r="L181" s="471">
        <v>0.8745702846551086</v>
      </c>
      <c r="M181" s="43"/>
    </row>
    <row r="182" spans="1:13" s="12" customFormat="1" ht="12.75" customHeight="1">
      <c r="A182" s="12" t="s">
        <v>235</v>
      </c>
      <c r="B182" s="42" t="s">
        <v>502</v>
      </c>
      <c r="C182" s="470">
        <v>1.0353049031842736</v>
      </c>
      <c r="D182" s="470">
        <v>0.9048100279563001</v>
      </c>
      <c r="E182" s="470"/>
      <c r="F182" s="470"/>
      <c r="G182" s="470"/>
      <c r="H182" s="470">
        <v>0.952158657733095</v>
      </c>
      <c r="I182" s="470"/>
      <c r="J182" s="470"/>
      <c r="K182" s="470"/>
      <c r="L182" s="470">
        <v>0.950650205983628</v>
      </c>
      <c r="M182" s="43"/>
    </row>
    <row r="183" spans="1:13" s="12" customFormat="1" ht="12.75" customHeight="1">
      <c r="A183" s="12" t="s">
        <v>740</v>
      </c>
      <c r="B183" s="42" t="s">
        <v>502</v>
      </c>
      <c r="C183" s="471">
        <v>1.0422472398948357</v>
      </c>
      <c r="D183" s="471">
        <v>0.8936813343961233</v>
      </c>
      <c r="E183" s="471"/>
      <c r="F183" s="471"/>
      <c r="G183" s="471"/>
      <c r="H183" s="471">
        <v>0.9902187118119411</v>
      </c>
      <c r="I183" s="471"/>
      <c r="J183" s="471"/>
      <c r="K183" s="471"/>
      <c r="L183" s="471">
        <v>0.9863003040464103</v>
      </c>
      <c r="M183" s="43"/>
    </row>
    <row r="184" spans="1:13" s="12" customFormat="1" ht="12.75" customHeight="1">
      <c r="A184" s="12" t="s">
        <v>235</v>
      </c>
      <c r="B184" s="42" t="s">
        <v>504</v>
      </c>
      <c r="C184" s="470">
        <v>0.9626778458999725</v>
      </c>
      <c r="D184" s="470">
        <v>0.9264960699958724</v>
      </c>
      <c r="E184" s="470"/>
      <c r="F184" s="470"/>
      <c r="G184" s="470"/>
      <c r="H184" s="470">
        <v>0.9563914439685958</v>
      </c>
      <c r="I184" s="470"/>
      <c r="J184" s="470"/>
      <c r="K184" s="470"/>
      <c r="L184" s="470">
        <v>0.9602220754920033</v>
      </c>
      <c r="M184" s="43"/>
    </row>
    <row r="185" spans="1:13" s="12" customFormat="1" ht="12.75" customHeight="1">
      <c r="A185" s="12" t="s">
        <v>740</v>
      </c>
      <c r="B185" s="42" t="s">
        <v>504</v>
      </c>
      <c r="C185" s="471">
        <v>1.0851381348817348</v>
      </c>
      <c r="D185" s="471">
        <v>0.9469175870042531</v>
      </c>
      <c r="E185" s="471"/>
      <c r="F185" s="471"/>
      <c r="G185" s="471"/>
      <c r="H185" s="471">
        <v>0.9875856073889779</v>
      </c>
      <c r="I185" s="471"/>
      <c r="J185" s="471"/>
      <c r="K185" s="471"/>
      <c r="L185" s="471">
        <v>0.9880018391350817</v>
      </c>
      <c r="M185" s="43"/>
    </row>
    <row r="186" spans="1:13" s="12" customFormat="1" ht="12.75" customHeight="1">
      <c r="A186" s="12" t="s">
        <v>235</v>
      </c>
      <c r="B186" s="42" t="s">
        <v>506</v>
      </c>
      <c r="C186" s="470">
        <v>0.9124440499519589</v>
      </c>
      <c r="D186" s="470">
        <v>0.8970210245909551</v>
      </c>
      <c r="E186" s="470"/>
      <c r="F186" s="470"/>
      <c r="G186" s="470"/>
      <c r="H186" s="470">
        <v>0.9221692035220493</v>
      </c>
      <c r="I186" s="470"/>
      <c r="J186" s="470"/>
      <c r="K186" s="470"/>
      <c r="L186" s="470">
        <v>0.9203617409158779</v>
      </c>
      <c r="M186" s="43"/>
    </row>
    <row r="187" spans="1:13" s="12" customFormat="1" ht="12.75" customHeight="1">
      <c r="A187" s="12" t="s">
        <v>740</v>
      </c>
      <c r="B187" s="42" t="s">
        <v>506</v>
      </c>
      <c r="C187" s="471">
        <v>1.0085990211485256</v>
      </c>
      <c r="D187" s="471">
        <v>0.8976675982451857</v>
      </c>
      <c r="E187" s="471"/>
      <c r="F187" s="471"/>
      <c r="G187" s="471"/>
      <c r="H187" s="471">
        <v>0.9513350005346326</v>
      </c>
      <c r="I187" s="471"/>
      <c r="J187" s="471"/>
      <c r="K187" s="471"/>
      <c r="L187" s="471">
        <v>0.9420161191549358</v>
      </c>
      <c r="M187" s="43"/>
    </row>
    <row r="188" spans="1:13" s="12" customFormat="1" ht="12.75" customHeight="1">
      <c r="A188" s="12" t="s">
        <v>235</v>
      </c>
      <c r="B188" s="42" t="s">
        <v>508</v>
      </c>
      <c r="C188" s="470">
        <v>1.0169224348653811</v>
      </c>
      <c r="D188" s="470">
        <v>0.91624077237185</v>
      </c>
      <c r="E188" s="470"/>
      <c r="F188" s="470"/>
      <c r="G188" s="470"/>
      <c r="H188" s="470">
        <v>0.9761071715191734</v>
      </c>
      <c r="I188" s="470"/>
      <c r="J188" s="470"/>
      <c r="K188" s="470"/>
      <c r="L188" s="470">
        <v>0.9816612579928019</v>
      </c>
      <c r="M188" s="43"/>
    </row>
    <row r="189" spans="1:13" s="12" customFormat="1" ht="12.75" customHeight="1">
      <c r="A189" s="12" t="s">
        <v>740</v>
      </c>
      <c r="B189" s="42" t="s">
        <v>508</v>
      </c>
      <c r="C189" s="471">
        <v>1.0882703958286293</v>
      </c>
      <c r="D189" s="471">
        <v>0.9401543988905087</v>
      </c>
      <c r="E189" s="471"/>
      <c r="F189" s="471"/>
      <c r="G189" s="471"/>
      <c r="H189" s="471">
        <v>1.0237213619765226</v>
      </c>
      <c r="I189" s="471"/>
      <c r="J189" s="471"/>
      <c r="K189" s="471"/>
      <c r="L189" s="471">
        <v>1.0216828474302848</v>
      </c>
      <c r="M189" s="43"/>
    </row>
    <row r="190" spans="1:13" s="12" customFormat="1" ht="12.75" customHeight="1">
      <c r="A190" s="12" t="s">
        <v>235</v>
      </c>
      <c r="B190" s="42" t="s">
        <v>510</v>
      </c>
      <c r="C190" s="470">
        <v>1.1031836516609275</v>
      </c>
      <c r="D190" s="470">
        <v>0.9514461363127475</v>
      </c>
      <c r="E190" s="470"/>
      <c r="F190" s="470"/>
      <c r="G190" s="470"/>
      <c r="H190" s="470">
        <v>0.9906310648342491</v>
      </c>
      <c r="I190" s="470"/>
      <c r="J190" s="470"/>
      <c r="K190" s="470"/>
      <c r="L190" s="470">
        <v>0.9875704784988646</v>
      </c>
      <c r="M190" s="43"/>
    </row>
    <row r="191" spans="1:13" s="12" customFormat="1" ht="12.75" customHeight="1">
      <c r="A191" s="12" t="s">
        <v>740</v>
      </c>
      <c r="B191" s="42" t="s">
        <v>510</v>
      </c>
      <c r="C191" s="471">
        <v>1.0992011873700558</v>
      </c>
      <c r="D191" s="471">
        <v>0.9687660734282179</v>
      </c>
      <c r="E191" s="471"/>
      <c r="F191" s="471"/>
      <c r="G191" s="471"/>
      <c r="H191" s="471">
        <v>1.0209376004809216</v>
      </c>
      <c r="I191" s="471"/>
      <c r="J191" s="471"/>
      <c r="K191" s="471"/>
      <c r="L191" s="471">
        <v>1.019309187526549</v>
      </c>
      <c r="M191" s="43"/>
    </row>
    <row r="192" spans="1:13" s="12" customFormat="1" ht="12.75" customHeight="1">
      <c r="A192" s="12" t="s">
        <v>235</v>
      </c>
      <c r="B192" s="42" t="s">
        <v>512</v>
      </c>
      <c r="C192" s="470">
        <v>1.0922214744689511</v>
      </c>
      <c r="D192" s="470">
        <v>1.0589680866926412</v>
      </c>
      <c r="E192" s="470"/>
      <c r="F192" s="470"/>
      <c r="G192" s="470"/>
      <c r="H192" s="470">
        <v>1.0796857843854621</v>
      </c>
      <c r="I192" s="470"/>
      <c r="J192" s="470"/>
      <c r="K192" s="470"/>
      <c r="L192" s="470">
        <v>1.0982578590780514</v>
      </c>
      <c r="M192" s="43"/>
    </row>
    <row r="193" spans="1:13" s="12" customFormat="1" ht="12.75" customHeight="1">
      <c r="A193" s="12" t="s">
        <v>740</v>
      </c>
      <c r="B193" s="42" t="s">
        <v>512</v>
      </c>
      <c r="C193" s="471">
        <v>1.1148347370995622</v>
      </c>
      <c r="D193" s="471">
        <v>1.112115939243758</v>
      </c>
      <c r="E193" s="471"/>
      <c r="F193" s="471"/>
      <c r="G193" s="471"/>
      <c r="H193" s="471">
        <v>1.087279231307766</v>
      </c>
      <c r="I193" s="471"/>
      <c r="J193" s="471"/>
      <c r="K193" s="471"/>
      <c r="L193" s="471">
        <v>1.1031584575305438</v>
      </c>
      <c r="M193" s="43"/>
    </row>
    <row r="194" spans="2:13" s="12" customFormat="1" ht="12.75" customHeight="1">
      <c r="B194" s="42"/>
      <c r="C194" s="471"/>
      <c r="D194" s="471"/>
      <c r="E194" s="471"/>
      <c r="F194" s="471"/>
      <c r="G194" s="471"/>
      <c r="H194" s="471"/>
      <c r="I194" s="471"/>
      <c r="J194" s="471"/>
      <c r="K194" s="471"/>
      <c r="L194" s="471"/>
      <c r="M194" s="43"/>
    </row>
    <row r="195" spans="1:13" s="12" customFormat="1" ht="12.75" customHeight="1">
      <c r="A195" s="12" t="s">
        <v>235</v>
      </c>
      <c r="B195" s="42" t="s">
        <v>366</v>
      </c>
      <c r="C195" s="470">
        <v>0.8786715459780395</v>
      </c>
      <c r="D195" s="470">
        <v>0.7775792437191604</v>
      </c>
      <c r="E195" s="470"/>
      <c r="F195" s="470"/>
      <c r="G195" s="470"/>
      <c r="H195" s="470">
        <v>0.823492871559973</v>
      </c>
      <c r="I195" s="470"/>
      <c r="J195" s="470"/>
      <c r="K195" s="470"/>
      <c r="L195" s="470">
        <v>0.8252368678444059</v>
      </c>
      <c r="M195" s="43"/>
    </row>
    <row r="196" spans="1:13" s="12" customFormat="1" ht="12.75" customHeight="1">
      <c r="A196" s="12" t="s">
        <v>740</v>
      </c>
      <c r="B196" s="42" t="s">
        <v>366</v>
      </c>
      <c r="C196" s="471">
        <v>0.9132887119434369</v>
      </c>
      <c r="D196" s="471">
        <v>0.8447569986699349</v>
      </c>
      <c r="E196" s="471"/>
      <c r="F196" s="471"/>
      <c r="G196" s="471"/>
      <c r="H196" s="471">
        <v>0.937427698021316</v>
      </c>
      <c r="I196" s="471"/>
      <c r="J196" s="471"/>
      <c r="K196" s="471"/>
      <c r="L196" s="471">
        <v>0.9335406845815203</v>
      </c>
      <c r="M196" s="43"/>
    </row>
    <row r="197" spans="2:13" s="12" customFormat="1" ht="12.75" customHeight="1">
      <c r="B197" s="42"/>
      <c r="C197" s="471"/>
      <c r="D197" s="471"/>
      <c r="E197" s="471"/>
      <c r="F197" s="471"/>
      <c r="G197" s="471"/>
      <c r="H197" s="471"/>
      <c r="I197" s="471"/>
      <c r="J197" s="471"/>
      <c r="K197" s="471"/>
      <c r="L197" s="471"/>
      <c r="M197" s="43"/>
    </row>
    <row r="198" spans="1:13" s="12" customFormat="1" ht="12.75" customHeight="1">
      <c r="A198" s="12" t="s">
        <v>235</v>
      </c>
      <c r="B198" s="42" t="s">
        <v>381</v>
      </c>
      <c r="C198" s="470">
        <v>0.7562088383921614</v>
      </c>
      <c r="D198" s="470">
        <v>0.6840065176209995</v>
      </c>
      <c r="E198" s="470"/>
      <c r="F198" s="470"/>
      <c r="G198" s="470"/>
      <c r="H198" s="470">
        <v>0.7162648696190064</v>
      </c>
      <c r="I198" s="470"/>
      <c r="J198" s="470"/>
      <c r="K198" s="470"/>
      <c r="L198" s="470">
        <v>0.7171825963038408</v>
      </c>
      <c r="M198" s="43"/>
    </row>
    <row r="199" spans="1:13" s="12" customFormat="1" ht="12.75" customHeight="1">
      <c r="A199" s="12" t="s">
        <v>740</v>
      </c>
      <c r="B199" s="42" t="s">
        <v>381</v>
      </c>
      <c r="C199" s="471">
        <v>0.739035200710111</v>
      </c>
      <c r="D199" s="471">
        <v>0.6917362699416552</v>
      </c>
      <c r="E199" s="471"/>
      <c r="F199" s="471"/>
      <c r="G199" s="471"/>
      <c r="H199" s="471">
        <v>0.7441111330670946</v>
      </c>
      <c r="I199" s="471"/>
      <c r="J199" s="471"/>
      <c r="K199" s="471"/>
      <c r="L199" s="471">
        <v>0.7370953461420363</v>
      </c>
      <c r="M199" s="43"/>
    </row>
    <row r="200" spans="2:13" s="12" customFormat="1" ht="12.75" customHeight="1">
      <c r="B200" s="42"/>
      <c r="C200" s="471"/>
      <c r="D200" s="471"/>
      <c r="E200" s="471"/>
      <c r="F200" s="471"/>
      <c r="G200" s="471"/>
      <c r="H200" s="471"/>
      <c r="I200" s="471"/>
      <c r="J200" s="471"/>
      <c r="K200" s="471"/>
      <c r="L200" s="471"/>
      <c r="M200" s="43"/>
    </row>
    <row r="201" spans="1:13" s="12" customFormat="1" ht="12.75" customHeight="1">
      <c r="A201" s="12" t="s">
        <v>235</v>
      </c>
      <c r="B201" s="42" t="s">
        <v>372</v>
      </c>
      <c r="C201" s="472">
        <v>0.8978338087701286</v>
      </c>
      <c r="D201" s="472">
        <v>0.8104306700982522</v>
      </c>
      <c r="E201" s="472"/>
      <c r="F201" s="472"/>
      <c r="G201" s="472"/>
      <c r="H201" s="472">
        <v>0.8239117954050075</v>
      </c>
      <c r="I201" s="472"/>
      <c r="J201" s="472"/>
      <c r="K201" s="472"/>
      <c r="L201" s="472">
        <v>0.8202671496672271</v>
      </c>
      <c r="M201" s="43"/>
    </row>
    <row r="202" spans="1:13" s="12" customFormat="1" ht="10.5" customHeight="1">
      <c r="A202" s="12" t="s">
        <v>740</v>
      </c>
      <c r="B202" s="42" t="s">
        <v>372</v>
      </c>
      <c r="C202" s="471">
        <v>0.8537532619002404</v>
      </c>
      <c r="D202" s="471">
        <v>0.8192935287979909</v>
      </c>
      <c r="E202" s="471"/>
      <c r="F202" s="471"/>
      <c r="G202" s="471"/>
      <c r="H202" s="471">
        <v>0.8620671044050885</v>
      </c>
      <c r="I202" s="471"/>
      <c r="J202" s="471"/>
      <c r="K202" s="471"/>
      <c r="L202" s="471">
        <v>0.8546626462195703</v>
      </c>
      <c r="M202" s="43"/>
    </row>
    <row r="203" spans="2:13" s="12" customFormat="1" ht="10.5" customHeight="1">
      <c r="B203" s="55"/>
      <c r="C203" s="470"/>
      <c r="D203" s="470"/>
      <c r="E203" s="470"/>
      <c r="F203" s="470"/>
      <c r="G203" s="470"/>
      <c r="H203" s="470"/>
      <c r="I203" s="470"/>
      <c r="J203" s="470"/>
      <c r="K203" s="470"/>
      <c r="L203" s="470"/>
      <c r="M203" s="43"/>
    </row>
    <row r="204" spans="2:13" s="12" customFormat="1" ht="10.5" customHeight="1">
      <c r="B204" s="55"/>
      <c r="C204" s="470"/>
      <c r="D204" s="470"/>
      <c r="E204" s="470"/>
      <c r="F204" s="470"/>
      <c r="G204" s="470"/>
      <c r="H204" s="470"/>
      <c r="I204" s="470"/>
      <c r="J204" s="470"/>
      <c r="K204" s="470"/>
      <c r="L204" s="470"/>
      <c r="M204" s="43"/>
    </row>
    <row r="205" spans="2:13" s="12" customFormat="1" ht="10.5" customHeight="1">
      <c r="B205" s="55"/>
      <c r="C205" s="470"/>
      <c r="D205" s="470"/>
      <c r="E205" s="470"/>
      <c r="F205" s="470"/>
      <c r="G205" s="470"/>
      <c r="H205" s="470"/>
      <c r="I205" s="470"/>
      <c r="J205" s="470"/>
      <c r="K205" s="470"/>
      <c r="L205" s="470"/>
      <c r="M205" s="43"/>
    </row>
    <row r="206" spans="2:13" s="12" customFormat="1" ht="10.5" customHeight="1">
      <c r="B206" s="55"/>
      <c r="C206" s="470"/>
      <c r="D206" s="470"/>
      <c r="E206" s="470"/>
      <c r="F206" s="470"/>
      <c r="G206" s="470"/>
      <c r="H206" s="470"/>
      <c r="I206" s="470"/>
      <c r="J206" s="470"/>
      <c r="K206" s="470"/>
      <c r="L206" s="470"/>
      <c r="M206" s="43"/>
    </row>
    <row r="207" spans="2:13" s="12" customFormat="1" ht="10.5" customHeight="1">
      <c r="B207" s="55"/>
      <c r="C207" s="470"/>
      <c r="D207" s="470"/>
      <c r="E207" s="470"/>
      <c r="F207" s="470"/>
      <c r="G207" s="470"/>
      <c r="H207" s="470"/>
      <c r="I207" s="470"/>
      <c r="J207" s="470"/>
      <c r="K207" s="470"/>
      <c r="L207" s="470"/>
      <c r="M207" s="43"/>
    </row>
    <row r="208" spans="2:13" s="12" customFormat="1" ht="10.5" customHeight="1">
      <c r="B208" s="55"/>
      <c r="C208" s="470"/>
      <c r="D208" s="470"/>
      <c r="E208" s="470"/>
      <c r="F208" s="470"/>
      <c r="G208" s="470"/>
      <c r="H208" s="470"/>
      <c r="I208" s="470"/>
      <c r="J208" s="470"/>
      <c r="K208" s="470"/>
      <c r="L208" s="470"/>
      <c r="M208" s="43"/>
    </row>
    <row r="209" spans="2:13" s="12" customFormat="1" ht="10.5" customHeight="1">
      <c r="B209" s="55"/>
      <c r="C209" s="470"/>
      <c r="D209" s="470"/>
      <c r="E209" s="470"/>
      <c r="F209" s="470"/>
      <c r="G209" s="470"/>
      <c r="H209" s="470"/>
      <c r="I209" s="470"/>
      <c r="J209" s="470"/>
      <c r="K209" s="470"/>
      <c r="L209" s="470"/>
      <c r="M209" s="43"/>
    </row>
    <row r="210" spans="2:13" s="12" customFormat="1" ht="10.5" customHeight="1">
      <c r="B210" s="55"/>
      <c r="C210" s="470"/>
      <c r="D210" s="470"/>
      <c r="E210" s="470"/>
      <c r="F210" s="470"/>
      <c r="G210" s="470"/>
      <c r="H210" s="470"/>
      <c r="I210" s="470"/>
      <c r="J210" s="470"/>
      <c r="K210" s="470"/>
      <c r="L210" s="470"/>
      <c r="M210" s="43"/>
    </row>
    <row r="211" spans="2:13" s="12" customFormat="1" ht="10.5" customHeight="1">
      <c r="B211" s="55"/>
      <c r="C211" s="470"/>
      <c r="D211" s="470"/>
      <c r="E211" s="470"/>
      <c r="F211" s="470"/>
      <c r="G211" s="470"/>
      <c r="H211" s="470"/>
      <c r="I211" s="470"/>
      <c r="J211" s="470"/>
      <c r="K211" s="470"/>
      <c r="L211" s="470"/>
      <c r="M211" s="43"/>
    </row>
    <row r="212" spans="2:13" s="12" customFormat="1" ht="10.5" customHeight="1">
      <c r="B212" s="55"/>
      <c r="C212" s="470"/>
      <c r="D212" s="470"/>
      <c r="E212" s="470"/>
      <c r="F212" s="470"/>
      <c r="G212" s="470"/>
      <c r="H212" s="470"/>
      <c r="I212" s="470"/>
      <c r="J212" s="470"/>
      <c r="K212" s="470"/>
      <c r="L212" s="470"/>
      <c r="M212" s="43"/>
    </row>
    <row r="213" spans="2:13" s="12" customFormat="1" ht="10.5" customHeight="1">
      <c r="B213" s="55"/>
      <c r="C213" s="470"/>
      <c r="D213" s="470"/>
      <c r="E213" s="470"/>
      <c r="F213" s="470"/>
      <c r="G213" s="470"/>
      <c r="H213" s="470"/>
      <c r="I213" s="470"/>
      <c r="J213" s="470"/>
      <c r="K213" s="470"/>
      <c r="L213" s="470"/>
      <c r="M213" s="43"/>
    </row>
    <row r="214" spans="2:13" s="12" customFormat="1" ht="10.5" customHeight="1">
      <c r="B214" s="55"/>
      <c r="C214" s="470"/>
      <c r="D214" s="470"/>
      <c r="E214" s="470"/>
      <c r="F214" s="470"/>
      <c r="G214" s="470"/>
      <c r="H214" s="470"/>
      <c r="I214" s="470"/>
      <c r="J214" s="470"/>
      <c r="K214" s="470"/>
      <c r="L214" s="470"/>
      <c r="M214" s="43"/>
    </row>
    <row r="215" spans="2:13" s="12" customFormat="1" ht="10.5" customHeight="1">
      <c r="B215" s="55"/>
      <c r="C215" s="470"/>
      <c r="D215" s="470"/>
      <c r="E215" s="470"/>
      <c r="F215" s="470"/>
      <c r="G215" s="470"/>
      <c r="H215" s="470"/>
      <c r="I215" s="470"/>
      <c r="J215" s="470"/>
      <c r="K215" s="470"/>
      <c r="L215" s="470"/>
      <c r="M215" s="43"/>
    </row>
    <row r="216" spans="2:13" s="12" customFormat="1" ht="10.5" customHeight="1">
      <c r="B216" s="109"/>
      <c r="C216" s="470"/>
      <c r="D216" s="470"/>
      <c r="E216" s="470"/>
      <c r="F216" s="470"/>
      <c r="G216" s="470"/>
      <c r="H216" s="470"/>
      <c r="I216" s="470"/>
      <c r="J216" s="470"/>
      <c r="K216" s="470"/>
      <c r="L216" s="470"/>
      <c r="M216" s="43"/>
    </row>
    <row r="217" spans="2:13" s="12" customFormat="1" ht="10.5" customHeight="1">
      <c r="B217" s="55"/>
      <c r="C217" s="470"/>
      <c r="D217" s="470"/>
      <c r="E217" s="470"/>
      <c r="F217" s="470"/>
      <c r="G217" s="470"/>
      <c r="H217" s="470"/>
      <c r="I217" s="470"/>
      <c r="J217" s="470"/>
      <c r="K217" s="470"/>
      <c r="L217" s="470"/>
      <c r="M217" s="43"/>
    </row>
    <row r="218" spans="2:13" s="12" customFormat="1" ht="12" customHeight="1">
      <c r="B218" s="32"/>
      <c r="C218" s="470"/>
      <c r="D218" s="470"/>
      <c r="E218" s="470"/>
      <c r="F218" s="470"/>
      <c r="G218" s="470"/>
      <c r="H218" s="470"/>
      <c r="I218" s="470"/>
      <c r="J218" s="470"/>
      <c r="K218" s="470"/>
      <c r="L218" s="470"/>
      <c r="M218" s="57"/>
    </row>
    <row r="219" spans="2:13" s="12" customFormat="1" ht="12" customHeight="1">
      <c r="B219" s="32"/>
      <c r="C219" s="470"/>
      <c r="D219" s="470"/>
      <c r="E219" s="470"/>
      <c r="F219" s="470"/>
      <c r="G219" s="470"/>
      <c r="H219" s="470"/>
      <c r="I219" s="470"/>
      <c r="J219" s="470"/>
      <c r="K219" s="470"/>
      <c r="L219" s="470"/>
      <c r="M219" s="57"/>
    </row>
    <row r="220" spans="2:13" s="12" customFormat="1" ht="12" customHeight="1">
      <c r="B220" s="32"/>
      <c r="C220" s="470"/>
      <c r="D220" s="470"/>
      <c r="E220" s="470"/>
      <c r="F220" s="470"/>
      <c r="G220" s="470"/>
      <c r="H220" s="470"/>
      <c r="I220" s="470"/>
      <c r="J220" s="470"/>
      <c r="K220" s="470"/>
      <c r="L220" s="470"/>
      <c r="M220" s="57"/>
    </row>
    <row r="221" spans="2:13" s="12" customFormat="1" ht="12" customHeight="1">
      <c r="B221" s="32"/>
      <c r="C221" s="470"/>
      <c r="D221" s="470"/>
      <c r="E221" s="470"/>
      <c r="F221" s="470"/>
      <c r="G221" s="470"/>
      <c r="H221" s="470"/>
      <c r="I221" s="470"/>
      <c r="J221" s="470"/>
      <c r="K221" s="470"/>
      <c r="L221" s="470"/>
      <c r="M221" s="57"/>
    </row>
    <row r="222" spans="2:13" s="12" customFormat="1" ht="12" customHeight="1">
      <c r="B222" s="32"/>
      <c r="C222" s="470"/>
      <c r="D222" s="470"/>
      <c r="E222" s="470"/>
      <c r="F222" s="470"/>
      <c r="G222" s="470"/>
      <c r="H222" s="470"/>
      <c r="I222" s="470"/>
      <c r="J222" s="470"/>
      <c r="K222" s="470"/>
      <c r="L222" s="470"/>
      <c r="M222" s="57"/>
    </row>
    <row r="223" spans="2:13" s="52" customFormat="1" ht="9">
      <c r="B223" s="48"/>
      <c r="C223" s="474"/>
      <c r="D223" s="474"/>
      <c r="E223" s="474"/>
      <c r="F223" s="474"/>
      <c r="G223" s="474"/>
      <c r="H223" s="474"/>
      <c r="I223" s="474"/>
      <c r="J223" s="474"/>
      <c r="K223" s="474"/>
      <c r="L223" s="474"/>
      <c r="M223" s="49"/>
    </row>
    <row r="224" spans="2:13" s="52" customFormat="1" ht="9">
      <c r="B224" s="48"/>
      <c r="C224" s="474"/>
      <c r="D224" s="474"/>
      <c r="E224" s="474"/>
      <c r="F224" s="474"/>
      <c r="G224" s="474"/>
      <c r="H224" s="474"/>
      <c r="I224" s="474"/>
      <c r="J224" s="474"/>
      <c r="K224" s="474"/>
      <c r="L224" s="474"/>
      <c r="M224" s="49"/>
    </row>
    <row r="225" spans="2:13" s="52" customFormat="1" ht="9">
      <c r="B225" s="48"/>
      <c r="C225" s="474"/>
      <c r="D225" s="474"/>
      <c r="E225" s="474"/>
      <c r="F225" s="474"/>
      <c r="G225" s="474"/>
      <c r="H225" s="474"/>
      <c r="I225" s="474"/>
      <c r="J225" s="474"/>
      <c r="K225" s="474"/>
      <c r="L225" s="474"/>
      <c r="M225" s="49"/>
    </row>
    <row r="226" spans="2:13" s="12" customFormat="1" ht="12" customHeight="1">
      <c r="B226" s="32"/>
      <c r="C226" s="470"/>
      <c r="D226" s="470"/>
      <c r="E226" s="470"/>
      <c r="F226" s="470"/>
      <c r="G226" s="470"/>
      <c r="H226" s="470"/>
      <c r="I226" s="470"/>
      <c r="J226" s="470"/>
      <c r="K226" s="470"/>
      <c r="L226" s="470"/>
      <c r="M226" s="57"/>
    </row>
    <row r="227" spans="2:13" s="52" customFormat="1" ht="12" customHeight="1">
      <c r="B227" s="48"/>
      <c r="C227" s="474"/>
      <c r="D227" s="474"/>
      <c r="E227" s="474"/>
      <c r="F227" s="474"/>
      <c r="G227" s="474"/>
      <c r="H227" s="474"/>
      <c r="I227" s="474"/>
      <c r="J227" s="474"/>
      <c r="K227" s="474"/>
      <c r="L227" s="474"/>
      <c r="M227" s="49"/>
    </row>
    <row r="228" spans="2:13" s="52" customFormat="1" ht="12" customHeight="1">
      <c r="B228" s="48"/>
      <c r="C228" s="474"/>
      <c r="D228" s="474"/>
      <c r="E228" s="474"/>
      <c r="F228" s="474"/>
      <c r="G228" s="474"/>
      <c r="H228" s="474"/>
      <c r="I228" s="474"/>
      <c r="J228" s="474"/>
      <c r="K228" s="474"/>
      <c r="L228" s="474"/>
      <c r="M228" s="49"/>
    </row>
    <row r="229" spans="2:13" s="52" customFormat="1" ht="12" customHeight="1">
      <c r="B229" s="48"/>
      <c r="C229" s="474"/>
      <c r="D229" s="474"/>
      <c r="E229" s="474"/>
      <c r="F229" s="474"/>
      <c r="G229" s="474"/>
      <c r="H229" s="474"/>
      <c r="I229" s="474"/>
      <c r="J229" s="474"/>
      <c r="K229" s="474"/>
      <c r="L229" s="474"/>
      <c r="M229" s="49"/>
    </row>
    <row r="230" spans="2:13" s="12" customFormat="1" ht="12" customHeight="1">
      <c r="B230" s="32"/>
      <c r="C230" s="470"/>
      <c r="D230" s="470"/>
      <c r="E230" s="470"/>
      <c r="F230" s="470"/>
      <c r="G230" s="470"/>
      <c r="H230" s="470"/>
      <c r="I230" s="470"/>
      <c r="J230" s="470"/>
      <c r="K230" s="470"/>
      <c r="L230" s="470"/>
      <c r="M230" s="57"/>
    </row>
    <row r="231" spans="2:13" s="12" customFormat="1" ht="12" customHeight="1">
      <c r="B231" s="32"/>
      <c r="C231" s="470"/>
      <c r="D231" s="470"/>
      <c r="E231" s="470"/>
      <c r="F231" s="470"/>
      <c r="G231" s="470"/>
      <c r="H231" s="470"/>
      <c r="I231" s="470"/>
      <c r="J231" s="470"/>
      <c r="K231" s="470"/>
      <c r="L231" s="470"/>
      <c r="M231" s="57"/>
    </row>
    <row r="232" spans="2:13" s="12" customFormat="1" ht="12" customHeight="1">
      <c r="B232" s="32"/>
      <c r="C232" s="470"/>
      <c r="D232" s="470"/>
      <c r="E232" s="470"/>
      <c r="F232" s="470"/>
      <c r="G232" s="470"/>
      <c r="H232" s="470"/>
      <c r="I232" s="470"/>
      <c r="J232" s="470"/>
      <c r="K232" s="470"/>
      <c r="L232" s="470"/>
      <c r="M232" s="57"/>
    </row>
    <row r="233" spans="2:13" s="12" customFormat="1" ht="12" customHeight="1">
      <c r="B233" s="32"/>
      <c r="C233" s="470"/>
      <c r="D233" s="470"/>
      <c r="E233" s="470"/>
      <c r="F233" s="470"/>
      <c r="G233" s="470"/>
      <c r="H233" s="470"/>
      <c r="I233" s="470"/>
      <c r="J233" s="470"/>
      <c r="K233" s="470"/>
      <c r="L233" s="470"/>
      <c r="M233" s="57"/>
    </row>
    <row r="234" spans="2:13" s="12" customFormat="1" ht="12" customHeight="1">
      <c r="B234" s="32"/>
      <c r="C234" s="470"/>
      <c r="D234" s="470"/>
      <c r="E234" s="470"/>
      <c r="F234" s="470"/>
      <c r="G234" s="470"/>
      <c r="H234" s="470"/>
      <c r="I234" s="470"/>
      <c r="J234" s="470"/>
      <c r="K234" s="470"/>
      <c r="L234" s="470"/>
      <c r="M234" s="57"/>
    </row>
    <row r="235" spans="2:13" s="12" customFormat="1" ht="12" customHeight="1">
      <c r="B235" s="32"/>
      <c r="C235" s="470"/>
      <c r="D235" s="470"/>
      <c r="E235" s="470"/>
      <c r="F235" s="470"/>
      <c r="G235" s="470"/>
      <c r="H235" s="470"/>
      <c r="I235" s="470"/>
      <c r="J235" s="470"/>
      <c r="K235" s="470"/>
      <c r="L235" s="470"/>
      <c r="M235" s="57"/>
    </row>
    <row r="236" spans="2:13" s="12" customFormat="1" ht="12" customHeight="1">
      <c r="B236" s="32"/>
      <c r="C236" s="470"/>
      <c r="D236" s="470"/>
      <c r="E236" s="470"/>
      <c r="F236" s="470"/>
      <c r="G236" s="470"/>
      <c r="H236" s="470"/>
      <c r="I236" s="470"/>
      <c r="J236" s="470"/>
      <c r="K236" s="470"/>
      <c r="L236" s="470"/>
      <c r="M236" s="57"/>
    </row>
    <row r="237" spans="2:13" s="12" customFormat="1" ht="12" customHeight="1">
      <c r="B237" s="32"/>
      <c r="C237" s="470"/>
      <c r="D237" s="470"/>
      <c r="E237" s="470"/>
      <c r="F237" s="470"/>
      <c r="G237" s="470"/>
      <c r="H237" s="470"/>
      <c r="I237" s="470"/>
      <c r="J237" s="470"/>
      <c r="K237" s="470"/>
      <c r="L237" s="470"/>
      <c r="M237" s="57"/>
    </row>
    <row r="238" spans="2:13" s="12" customFormat="1" ht="12" customHeight="1">
      <c r="B238" s="32"/>
      <c r="C238" s="470"/>
      <c r="D238" s="470"/>
      <c r="E238" s="470"/>
      <c r="F238" s="470"/>
      <c r="G238" s="470"/>
      <c r="H238" s="470"/>
      <c r="I238" s="470"/>
      <c r="J238" s="470"/>
      <c r="K238" s="470"/>
      <c r="L238" s="470"/>
      <c r="M238" s="57"/>
    </row>
    <row r="239" spans="2:13" s="12" customFormat="1" ht="12" customHeight="1">
      <c r="B239" s="32"/>
      <c r="C239" s="470"/>
      <c r="D239" s="470"/>
      <c r="E239" s="470"/>
      <c r="F239" s="470"/>
      <c r="G239" s="470"/>
      <c r="H239" s="470"/>
      <c r="I239" s="470"/>
      <c r="J239" s="470"/>
      <c r="K239" s="470"/>
      <c r="L239" s="470"/>
      <c r="M239" s="57"/>
    </row>
    <row r="240" spans="2:13" s="12" customFormat="1" ht="12" customHeight="1">
      <c r="B240" s="32"/>
      <c r="C240" s="470"/>
      <c r="D240" s="470"/>
      <c r="E240" s="470"/>
      <c r="F240" s="470"/>
      <c r="G240" s="470"/>
      <c r="H240" s="470"/>
      <c r="I240" s="470"/>
      <c r="J240" s="470"/>
      <c r="K240" s="470"/>
      <c r="L240" s="470"/>
      <c r="M240" s="57"/>
    </row>
    <row r="241" spans="2:13" s="12" customFormat="1" ht="12" customHeight="1">
      <c r="B241" s="32"/>
      <c r="C241" s="470"/>
      <c r="D241" s="470"/>
      <c r="E241" s="470"/>
      <c r="F241" s="470"/>
      <c r="G241" s="470"/>
      <c r="H241" s="470"/>
      <c r="I241" s="470"/>
      <c r="J241" s="470"/>
      <c r="K241" s="470"/>
      <c r="L241" s="470"/>
      <c r="M241" s="57"/>
    </row>
    <row r="242" spans="2:13" s="12" customFormat="1" ht="12" customHeight="1">
      <c r="B242" s="32"/>
      <c r="C242" s="470"/>
      <c r="D242" s="470"/>
      <c r="E242" s="470"/>
      <c r="F242" s="470"/>
      <c r="G242" s="470"/>
      <c r="H242" s="470"/>
      <c r="I242" s="470"/>
      <c r="J242" s="470"/>
      <c r="K242" s="470"/>
      <c r="L242" s="470"/>
      <c r="M242" s="57"/>
    </row>
    <row r="243" spans="2:13" s="12" customFormat="1" ht="12" customHeight="1">
      <c r="B243" s="32"/>
      <c r="C243" s="470"/>
      <c r="D243" s="470"/>
      <c r="E243" s="470"/>
      <c r="F243" s="470"/>
      <c r="G243" s="470"/>
      <c r="H243" s="470"/>
      <c r="I243" s="470"/>
      <c r="J243" s="470"/>
      <c r="K243" s="470"/>
      <c r="L243" s="470"/>
      <c r="M243" s="57"/>
    </row>
    <row r="244" spans="2:13" s="12" customFormat="1" ht="12" customHeight="1">
      <c r="B244" s="32"/>
      <c r="C244" s="470"/>
      <c r="D244" s="470"/>
      <c r="E244" s="470"/>
      <c r="F244" s="470"/>
      <c r="G244" s="470"/>
      <c r="H244" s="470"/>
      <c r="I244" s="470"/>
      <c r="J244" s="470"/>
      <c r="K244" s="470"/>
      <c r="L244" s="470"/>
      <c r="M244" s="57"/>
    </row>
    <row r="245" spans="2:13" s="12" customFormat="1" ht="12" customHeight="1">
      <c r="B245" s="32"/>
      <c r="C245" s="470"/>
      <c r="D245" s="470"/>
      <c r="E245" s="470"/>
      <c r="F245" s="470"/>
      <c r="G245" s="470"/>
      <c r="H245" s="470"/>
      <c r="I245" s="470"/>
      <c r="J245" s="470"/>
      <c r="K245" s="470"/>
      <c r="L245" s="470"/>
      <c r="M245" s="57"/>
    </row>
    <row r="246" spans="2:13" s="12" customFormat="1" ht="12" customHeight="1">
      <c r="B246" s="32"/>
      <c r="C246" s="470"/>
      <c r="D246" s="470"/>
      <c r="E246" s="470"/>
      <c r="F246" s="470"/>
      <c r="G246" s="470"/>
      <c r="H246" s="470"/>
      <c r="I246" s="470"/>
      <c r="J246" s="470"/>
      <c r="K246" s="470"/>
      <c r="L246" s="470"/>
      <c r="M246" s="57"/>
    </row>
    <row r="247" spans="2:13" s="12" customFormat="1" ht="17.25" customHeight="1">
      <c r="B247" s="11"/>
      <c r="C247" s="470"/>
      <c r="D247" s="470"/>
      <c r="E247" s="470"/>
      <c r="F247" s="470"/>
      <c r="G247" s="470"/>
      <c r="H247" s="470"/>
      <c r="I247" s="470"/>
      <c r="J247" s="470"/>
      <c r="K247" s="470"/>
      <c r="L247" s="470"/>
      <c r="M247" s="57"/>
    </row>
    <row r="248" spans="2:13" s="12" customFormat="1" ht="12" customHeight="1">
      <c r="B248" s="32"/>
      <c r="C248" s="470"/>
      <c r="D248" s="470"/>
      <c r="E248" s="470"/>
      <c r="F248" s="470"/>
      <c r="G248" s="470"/>
      <c r="H248" s="470"/>
      <c r="I248" s="470"/>
      <c r="J248" s="470"/>
      <c r="K248" s="470"/>
      <c r="L248" s="470"/>
      <c r="M248" s="57"/>
    </row>
    <row r="249" spans="2:13" s="12" customFormat="1" ht="12" customHeight="1">
      <c r="B249" s="32"/>
      <c r="C249" s="470"/>
      <c r="D249" s="470"/>
      <c r="E249" s="470"/>
      <c r="F249" s="470"/>
      <c r="G249" s="470"/>
      <c r="H249" s="470"/>
      <c r="I249" s="470"/>
      <c r="J249" s="470"/>
      <c r="K249" s="470"/>
      <c r="L249" s="470"/>
      <c r="M249" s="57"/>
    </row>
    <row r="250" spans="2:13" s="12" customFormat="1" ht="12" customHeight="1">
      <c r="B250" s="32"/>
      <c r="C250" s="470"/>
      <c r="D250" s="470"/>
      <c r="E250" s="470"/>
      <c r="F250" s="470"/>
      <c r="G250" s="470"/>
      <c r="H250" s="470"/>
      <c r="I250" s="470"/>
      <c r="J250" s="470"/>
      <c r="K250" s="470"/>
      <c r="L250" s="470"/>
      <c r="M250" s="57"/>
    </row>
    <row r="251" spans="2:12" s="12" customFormat="1" ht="12" customHeight="1">
      <c r="B251" s="32"/>
      <c r="C251" s="475"/>
      <c r="D251" s="475"/>
      <c r="E251" s="475"/>
      <c r="F251" s="475"/>
      <c r="G251" s="475"/>
      <c r="H251" s="475"/>
      <c r="I251" s="475"/>
      <c r="J251" s="475"/>
      <c r="K251" s="475"/>
      <c r="L251" s="475"/>
    </row>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7.5" customHeight="1"/>
    <row r="455" ht="7.5" customHeight="1"/>
    <row r="456" ht="7.5" customHeight="1"/>
    <row r="457" ht="7.5" customHeight="1"/>
    <row r="458" ht="7.5" customHeight="1"/>
    <row r="459" ht="7.5" customHeight="1"/>
    <row r="460" ht="7.5" customHeight="1"/>
    <row r="461" ht="7.5" customHeight="1"/>
    <row r="462" ht="7.5" customHeight="1"/>
    <row r="463" ht="7.5" customHeight="1"/>
    <row r="464" ht="7.5" customHeight="1"/>
    <row r="465" ht="7.5" customHeight="1"/>
    <row r="466" ht="7.5" customHeight="1"/>
    <row r="467" ht="7.5" customHeight="1"/>
    <row r="468" ht="7.5" customHeight="1"/>
    <row r="469" ht="7.5" customHeight="1"/>
    <row r="470" ht="7.5" customHeight="1"/>
    <row r="471" ht="7.5" customHeight="1"/>
    <row r="472" ht="7.5" customHeight="1"/>
    <row r="473" ht="7.5" customHeight="1"/>
    <row r="474" ht="7.5" customHeight="1"/>
    <row r="475" ht="7.5" customHeight="1"/>
    <row r="476" ht="7.5" customHeight="1"/>
    <row r="477" ht="7.5" customHeight="1"/>
    <row r="478" ht="7.5" customHeight="1"/>
    <row r="479" ht="7.5" customHeight="1"/>
    <row r="480" ht="7.5" customHeight="1"/>
    <row r="481" ht="7.5" customHeight="1"/>
    <row r="482" ht="7.5" customHeight="1"/>
    <row r="483" ht="7.5" customHeight="1"/>
    <row r="484" ht="7.5" customHeight="1"/>
    <row r="485" ht="7.5" customHeight="1"/>
    <row r="486" ht="7.5" customHeight="1"/>
    <row r="487" ht="7.5" customHeight="1"/>
    <row r="488" ht="7.5" customHeight="1"/>
    <row r="489" ht="7.5" customHeight="1"/>
    <row r="490" ht="7.5" customHeight="1"/>
    <row r="491" ht="7.5" customHeight="1"/>
    <row r="492" ht="7.5" customHeight="1"/>
    <row r="493" ht="7.5" customHeight="1"/>
    <row r="494" ht="7.5" customHeight="1"/>
    <row r="495" ht="7.5" customHeight="1"/>
    <row r="496" ht="7.5" customHeight="1"/>
    <row r="497" ht="7.5" customHeight="1"/>
    <row r="498" ht="7.5" customHeight="1"/>
    <row r="499" ht="7.5" customHeight="1"/>
    <row r="500" ht="7.5" customHeight="1"/>
    <row r="501" ht="7.5" customHeight="1"/>
    <row r="502" ht="7.5" customHeight="1"/>
    <row r="503" ht="7.5" customHeight="1"/>
    <row r="504" ht="7.5" customHeight="1"/>
    <row r="505" ht="7.5" customHeight="1"/>
    <row r="506" ht="7.5" customHeight="1"/>
    <row r="507" ht="7.5" customHeight="1"/>
    <row r="508" ht="7.5" customHeight="1"/>
    <row r="509" ht="7.5" customHeight="1"/>
    <row r="510" ht="7.5" customHeight="1"/>
    <row r="511" ht="7.5" customHeight="1"/>
    <row r="512" ht="7.5" customHeight="1"/>
    <row r="513" ht="7.5" customHeight="1"/>
    <row r="514" ht="7.5" customHeight="1"/>
    <row r="515" ht="7.5" customHeight="1"/>
    <row r="516" ht="7.5" customHeight="1"/>
    <row r="517" ht="7.5" customHeight="1"/>
    <row r="518" ht="7.5" customHeight="1"/>
    <row r="519" ht="7.5" customHeight="1"/>
    <row r="520" ht="7.5" customHeight="1"/>
    <row r="521" ht="7.5" customHeight="1"/>
    <row r="522" ht="7.5" customHeight="1"/>
    <row r="523" ht="7.5" customHeight="1"/>
    <row r="524" ht="7.5" customHeight="1"/>
    <row r="525" ht="7.5" customHeight="1"/>
    <row r="526" ht="7.5" customHeight="1"/>
    <row r="527" ht="7.5" customHeight="1"/>
    <row r="528" ht="7.5" customHeight="1"/>
    <row r="529" ht="7.5" customHeight="1"/>
    <row r="530" ht="7.5" customHeight="1"/>
    <row r="531" ht="7.5" customHeight="1"/>
    <row r="532" ht="7.5" customHeight="1"/>
    <row r="533" ht="7.5" customHeight="1"/>
    <row r="534" ht="7.5" customHeight="1"/>
    <row r="535" ht="7.5" customHeight="1"/>
    <row r="536" ht="7.5" customHeight="1"/>
    <row r="537" ht="7.5" customHeight="1"/>
    <row r="538" ht="7.5" customHeight="1"/>
    <row r="539" ht="7.5" customHeight="1"/>
    <row r="540" ht="7.5" customHeight="1"/>
    <row r="541" ht="7.5" customHeight="1"/>
    <row r="542" ht="7.5" customHeight="1"/>
    <row r="543" ht="7.5" customHeight="1"/>
  </sheetData>
  <sheetProtection/>
  <mergeCells count="8">
    <mergeCell ref="L6:L7"/>
    <mergeCell ref="C6:C7"/>
    <mergeCell ref="D6:D7"/>
    <mergeCell ref="H6:H7"/>
    <mergeCell ref="C1:M1"/>
    <mergeCell ref="C2:M2"/>
    <mergeCell ref="C3:M3"/>
    <mergeCell ref="C5:L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indexed="51"/>
  </sheetPr>
  <dimension ref="A1:AJ169"/>
  <sheetViews>
    <sheetView showGridLines="0" zoomScaleSheetLayoutView="100" zoomScalePageLayoutView="0" workbookViewId="0" topLeftCell="A1">
      <selection activeCell="A172" sqref="A4:M172"/>
    </sheetView>
  </sheetViews>
  <sheetFormatPr defaultColWidth="9.140625" defaultRowHeight="12.75"/>
  <cols>
    <col min="1" max="1" width="9.28125" style="32" customWidth="1"/>
    <col min="2" max="2" width="1.421875" style="32" customWidth="1"/>
    <col min="3" max="3" width="5.28125" style="33" customWidth="1"/>
    <col min="4" max="4" width="0.85546875" style="33" customWidth="1"/>
    <col min="5" max="8" width="5.28125" style="33" customWidth="1"/>
    <col min="9" max="9" width="0.85546875" style="33" customWidth="1"/>
    <col min="10" max="11" width="5.00390625" style="33" customWidth="1"/>
    <col min="12" max="12" width="5.00390625" style="64" customWidth="1"/>
    <col min="13" max="13" width="5.00390625" style="33" customWidth="1"/>
    <col min="14" max="14" width="0.85546875" style="33" customWidth="1"/>
    <col min="15" max="16" width="5.140625" style="33" customWidth="1"/>
    <col min="17" max="17" width="5.140625" style="64" customWidth="1"/>
    <col min="18" max="18" width="5.140625" style="33" customWidth="1"/>
    <col min="19" max="19" width="0.85546875" style="33" customWidth="1"/>
    <col min="20" max="20" width="5.57421875" style="33" customWidth="1"/>
    <col min="21" max="21" width="5.7109375" style="65" customWidth="1"/>
    <col min="22" max="22" width="7.140625" style="33" bestFit="1" customWidth="1"/>
    <col min="23" max="23" width="0.85546875" style="33" customWidth="1"/>
    <col min="24" max="26" width="5.28125" style="59" customWidth="1"/>
    <col min="27" max="27" width="0.85546875" style="59" customWidth="1"/>
    <col min="28" max="30" width="5.00390625" style="66" customWidth="1"/>
    <col min="31" max="31" width="5.00390625" style="33" customWidth="1"/>
    <col min="32" max="32" width="3.57421875" style="33" bestFit="1" customWidth="1"/>
    <col min="33" max="33" width="3.57421875" style="3" bestFit="1" customWidth="1"/>
    <col min="34" max="35" width="5.00390625" style="3" customWidth="1"/>
    <col min="36" max="36" width="9.140625" style="3" customWidth="1"/>
    <col min="37" max="37" width="5.00390625" style="33" customWidth="1"/>
    <col min="38" max="38" width="7.28125" style="33" bestFit="1" customWidth="1"/>
    <col min="39" max="39" width="7.28125" style="33" customWidth="1"/>
    <col min="40" max="49" width="5.00390625" style="33" customWidth="1"/>
    <col min="50" max="16384" width="9.140625" style="33" customWidth="1"/>
  </cols>
  <sheetData>
    <row r="1" spans="3:30" ht="15" customHeight="1">
      <c r="C1" s="135"/>
      <c r="D1" s="135"/>
      <c r="J1" s="34"/>
      <c r="K1" s="550" t="s">
        <v>607</v>
      </c>
      <c r="L1" s="511"/>
      <c r="M1" s="511"/>
      <c r="N1" s="511"/>
      <c r="O1" s="511"/>
      <c r="P1" s="511"/>
      <c r="Q1" s="511"/>
      <c r="R1" s="511"/>
      <c r="S1" s="511"/>
      <c r="T1" s="511"/>
      <c r="U1" s="511"/>
      <c r="V1" s="511"/>
      <c r="W1" s="511"/>
      <c r="X1" s="511"/>
      <c r="Y1" s="511"/>
      <c r="Z1" s="511"/>
      <c r="AA1" s="511"/>
      <c r="AB1" s="511"/>
      <c r="AC1" s="511"/>
      <c r="AD1" s="511"/>
    </row>
    <row r="2" spans="3:30" ht="24.75" customHeight="1">
      <c r="C2" s="229"/>
      <c r="D2" s="229"/>
      <c r="J2" s="34"/>
      <c r="K2" s="551" t="s">
        <v>620</v>
      </c>
      <c r="L2" s="511"/>
      <c r="M2" s="511"/>
      <c r="N2" s="511"/>
      <c r="O2" s="511"/>
      <c r="P2" s="511"/>
      <c r="Q2" s="511"/>
      <c r="R2" s="511"/>
      <c r="S2" s="511"/>
      <c r="T2" s="511"/>
      <c r="U2" s="511"/>
      <c r="V2" s="511"/>
      <c r="W2" s="511"/>
      <c r="X2" s="511"/>
      <c r="Y2" s="511"/>
      <c r="Z2" s="511"/>
      <c r="AA2" s="511"/>
      <c r="AB2" s="511"/>
      <c r="AC2" s="511"/>
      <c r="AD2" s="511"/>
    </row>
    <row r="3" spans="1:36" ht="26.25" customHeight="1">
      <c r="A3" s="35"/>
      <c r="B3" s="35"/>
      <c r="C3" s="36"/>
      <c r="D3" s="36"/>
      <c r="E3" s="36"/>
      <c r="F3" s="36"/>
      <c r="G3" s="36"/>
      <c r="H3" s="36"/>
      <c r="I3" s="36"/>
      <c r="J3" s="171"/>
      <c r="K3" s="540" t="s">
        <v>382</v>
      </c>
      <c r="L3" s="511"/>
      <c r="M3" s="511"/>
      <c r="N3" s="511"/>
      <c r="O3" s="511"/>
      <c r="P3" s="511"/>
      <c r="Q3" s="511"/>
      <c r="R3" s="511"/>
      <c r="S3" s="511"/>
      <c r="T3" s="511"/>
      <c r="U3" s="511"/>
      <c r="V3" s="511"/>
      <c r="W3" s="511"/>
      <c r="X3" s="511"/>
      <c r="Y3" s="511"/>
      <c r="Z3" s="511"/>
      <c r="AA3" s="511"/>
      <c r="AB3" s="511"/>
      <c r="AC3" s="511"/>
      <c r="AD3" s="511"/>
      <c r="AG3" s="21"/>
      <c r="AH3" s="21"/>
      <c r="AI3" s="21"/>
      <c r="AJ3" s="21"/>
    </row>
    <row r="4" spans="1:30" ht="26.25" customHeight="1" hidden="1">
      <c r="A4" s="35"/>
      <c r="B4" s="35"/>
      <c r="C4" s="136"/>
      <c r="D4" s="158"/>
      <c r="E4" s="36"/>
      <c r="F4" s="36"/>
      <c r="G4" s="36"/>
      <c r="H4" s="36"/>
      <c r="I4" s="36"/>
      <c r="J4" s="37"/>
      <c r="K4" s="37"/>
      <c r="L4" s="38"/>
      <c r="M4" s="136"/>
      <c r="N4" s="158"/>
      <c r="O4" s="136"/>
      <c r="P4" s="136"/>
      <c r="Q4" s="136"/>
      <c r="R4" s="136"/>
      <c r="S4" s="158"/>
      <c r="T4" s="136"/>
      <c r="U4" s="136"/>
      <c r="V4" s="136"/>
      <c r="W4" s="158"/>
      <c r="X4" s="136"/>
      <c r="Y4" s="136"/>
      <c r="Z4" s="136"/>
      <c r="AA4" s="158"/>
      <c r="AB4" s="136"/>
      <c r="AC4" s="136"/>
      <c r="AD4" s="136"/>
    </row>
    <row r="5" spans="1:30" s="32" customFormat="1" ht="13.5" customHeight="1">
      <c r="A5" s="39"/>
      <c r="B5" s="39"/>
      <c r="C5" s="230" t="s">
        <v>419</v>
      </c>
      <c r="D5" s="169"/>
      <c r="E5" s="566" t="s">
        <v>228</v>
      </c>
      <c r="F5" s="567"/>
      <c r="G5" s="567"/>
      <c r="H5" s="567"/>
      <c r="I5" s="169"/>
      <c r="J5" s="566" t="s">
        <v>321</v>
      </c>
      <c r="K5" s="567"/>
      <c r="L5" s="567"/>
      <c r="M5" s="567"/>
      <c r="N5" s="169"/>
      <c r="O5" s="566" t="s">
        <v>461</v>
      </c>
      <c r="P5" s="567"/>
      <c r="Q5" s="567"/>
      <c r="R5" s="567"/>
      <c r="S5" s="169"/>
      <c r="T5" s="556" t="s">
        <v>420</v>
      </c>
      <c r="U5" s="557"/>
      <c r="V5" s="557"/>
      <c r="W5" s="71"/>
      <c r="X5" s="556" t="s">
        <v>421</v>
      </c>
      <c r="Y5" s="557"/>
      <c r="Z5" s="557"/>
      <c r="AA5" s="170"/>
      <c r="AB5" s="564" t="s">
        <v>462</v>
      </c>
      <c r="AC5" s="565"/>
      <c r="AD5" s="565"/>
    </row>
    <row r="6" spans="1:30" s="32" customFormat="1" ht="18" customHeight="1">
      <c r="A6" s="39"/>
      <c r="B6" s="39"/>
      <c r="C6" s="560" t="s">
        <v>619</v>
      </c>
      <c r="D6" s="165"/>
      <c r="E6" s="552" t="s">
        <v>619</v>
      </c>
      <c r="F6" s="552" t="s">
        <v>544</v>
      </c>
      <c r="G6" s="552" t="s">
        <v>114</v>
      </c>
      <c r="H6" s="552" t="s">
        <v>618</v>
      </c>
      <c r="I6" s="165"/>
      <c r="J6" s="552" t="s">
        <v>619</v>
      </c>
      <c r="K6" s="552" t="s">
        <v>544</v>
      </c>
      <c r="L6" s="552" t="s">
        <v>114</v>
      </c>
      <c r="M6" s="552" t="s">
        <v>618</v>
      </c>
      <c r="N6" s="165"/>
      <c r="O6" s="552" t="s">
        <v>619</v>
      </c>
      <c r="P6" s="552" t="s">
        <v>544</v>
      </c>
      <c r="Q6" s="552" t="s">
        <v>114</v>
      </c>
      <c r="R6" s="552" t="s">
        <v>618</v>
      </c>
      <c r="S6" s="165"/>
      <c r="T6" s="554" t="s">
        <v>544</v>
      </c>
      <c r="U6" s="554" t="s">
        <v>114</v>
      </c>
      <c r="V6" s="562" t="s">
        <v>618</v>
      </c>
      <c r="W6" s="166"/>
      <c r="X6" s="558" t="s">
        <v>738</v>
      </c>
      <c r="Y6" s="558"/>
      <c r="Z6" s="558"/>
      <c r="AA6" s="167"/>
      <c r="AB6" s="558" t="s">
        <v>738</v>
      </c>
      <c r="AC6" s="558"/>
      <c r="AD6" s="558"/>
    </row>
    <row r="7" spans="1:30" s="41" customFormat="1" ht="31.5" customHeight="1">
      <c r="A7" s="40"/>
      <c r="B7" s="40"/>
      <c r="C7" s="561"/>
      <c r="D7" s="165"/>
      <c r="E7" s="553"/>
      <c r="F7" s="553"/>
      <c r="G7" s="553"/>
      <c r="H7" s="553"/>
      <c r="I7" s="165"/>
      <c r="J7" s="553"/>
      <c r="K7" s="553"/>
      <c r="L7" s="553"/>
      <c r="M7" s="553"/>
      <c r="N7" s="165"/>
      <c r="O7" s="553"/>
      <c r="P7" s="553"/>
      <c r="Q7" s="553"/>
      <c r="R7" s="553"/>
      <c r="S7" s="165"/>
      <c r="T7" s="555"/>
      <c r="U7" s="555"/>
      <c r="V7" s="563"/>
      <c r="W7" s="166"/>
      <c r="X7" s="263" t="s">
        <v>544</v>
      </c>
      <c r="Y7" s="264" t="s">
        <v>114</v>
      </c>
      <c r="Z7" s="278" t="s">
        <v>618</v>
      </c>
      <c r="AA7" s="168"/>
      <c r="AB7" s="266" t="s">
        <v>544</v>
      </c>
      <c r="AC7" s="267" t="s">
        <v>114</v>
      </c>
      <c r="AD7" s="267" t="s">
        <v>618</v>
      </c>
    </row>
    <row r="8" spans="1:30" s="12" customFormat="1" ht="12.75" customHeight="1">
      <c r="A8" s="559" t="s">
        <v>233</v>
      </c>
      <c r="B8" s="559"/>
      <c r="C8" s="44">
        <v>115.3233392122277</v>
      </c>
      <c r="D8" s="43"/>
      <c r="E8" s="43">
        <v>2.998796931154895</v>
      </c>
      <c r="F8" s="43">
        <v>3.0990850318545147</v>
      </c>
      <c r="G8" s="43">
        <v>2.8537089178386097</v>
      </c>
      <c r="H8" s="43">
        <v>2.850906286516873</v>
      </c>
      <c r="I8" s="43"/>
      <c r="J8" s="43">
        <v>0.07478748565805028</v>
      </c>
      <c r="K8" s="43">
        <v>0.01489905390562491</v>
      </c>
      <c r="L8" s="43">
        <v>0.00271976672984931</v>
      </c>
      <c r="M8" s="43">
        <v>0.0014205681778338252</v>
      </c>
      <c r="N8" s="43"/>
      <c r="O8" s="43">
        <v>0.8031331220972368</v>
      </c>
      <c r="P8" s="43">
        <v>0.8175671921240728</v>
      </c>
      <c r="Q8" s="43">
        <v>0.846047698202826</v>
      </c>
      <c r="R8" s="43">
        <v>0.8540137472210073</v>
      </c>
      <c r="S8" s="43"/>
      <c r="T8" s="245">
        <v>3124.4534936142204</v>
      </c>
      <c r="U8" s="245">
        <v>114.62593096995775</v>
      </c>
      <c r="V8" s="245">
        <v>114.40584976754243</v>
      </c>
      <c r="W8" s="44"/>
      <c r="X8" s="279">
        <v>0.19589762053930926</v>
      </c>
      <c r="Y8" s="279">
        <v>0.05499354816177334</v>
      </c>
      <c r="Z8" s="45">
        <v>0.05043318556067434</v>
      </c>
      <c r="AA8" s="45"/>
      <c r="AB8" s="233">
        <v>-0.12274511096540867</v>
      </c>
      <c r="AC8" s="234">
        <v>0.17149917026012135</v>
      </c>
      <c r="AD8" s="234">
        <v>0.17317443478175198</v>
      </c>
    </row>
    <row r="9" spans="1:30" s="12" customFormat="1" ht="12.75" customHeight="1">
      <c r="A9" s="559" t="s">
        <v>239</v>
      </c>
      <c r="B9" s="559"/>
      <c r="C9" s="44">
        <v>118.0808348030566</v>
      </c>
      <c r="D9" s="43"/>
      <c r="E9" s="43">
        <v>2.6320862510610863</v>
      </c>
      <c r="F9" s="43">
        <v>2.4414702283425624</v>
      </c>
      <c r="G9" s="43">
        <v>2.3196986870584975</v>
      </c>
      <c r="H9" s="43">
        <v>2.2908719503026798</v>
      </c>
      <c r="I9" s="43"/>
      <c r="J9" s="43">
        <v>0.07562736095647657</v>
      </c>
      <c r="K9" s="43">
        <v>0.014430543572751857</v>
      </c>
      <c r="L9" s="43">
        <v>0.0026161722464248774</v>
      </c>
      <c r="M9" s="43">
        <v>0.0013597715476118576</v>
      </c>
      <c r="N9" s="43"/>
      <c r="O9" s="43">
        <v>0.821804761516179</v>
      </c>
      <c r="P9" s="43">
        <v>0.7928456091917595</v>
      </c>
      <c r="Q9" s="43">
        <v>0.8145278072027858</v>
      </c>
      <c r="R9" s="43">
        <v>0.8178508379593271</v>
      </c>
      <c r="S9" s="43"/>
      <c r="T9" s="245">
        <v>3134.7246383012307</v>
      </c>
      <c r="U9" s="245">
        <v>97050.75666975087</v>
      </c>
      <c r="V9" s="245">
        <v>361872.5505053011</v>
      </c>
      <c r="W9" s="44"/>
      <c r="X9" s="45">
        <v>0.010534043392889422</v>
      </c>
      <c r="Y9" s="45">
        <v>3.117068881506925E-05</v>
      </c>
      <c r="Z9" s="45">
        <v>5.8211931054549415E-06</v>
      </c>
      <c r="AA9" s="45"/>
      <c r="AB9" s="234">
        <v>0.24008682165745282</v>
      </c>
      <c r="AC9" s="234">
        <v>0.38351567546364856</v>
      </c>
      <c r="AD9" s="234">
        <v>0.4172078206868014</v>
      </c>
    </row>
    <row r="10" spans="1:30" s="12" customFormat="1" ht="12.75" customHeight="1">
      <c r="A10" s="559" t="s">
        <v>242</v>
      </c>
      <c r="B10" s="559"/>
      <c r="C10" s="44">
        <v>118.99999999999957</v>
      </c>
      <c r="D10" s="43"/>
      <c r="E10" s="43">
        <v>3.1085248914380554</v>
      </c>
      <c r="F10" s="43">
        <v>2.8751110767015775</v>
      </c>
      <c r="G10" s="43">
        <v>2.7653983677405054</v>
      </c>
      <c r="H10" s="43">
        <v>2.7025318330455423</v>
      </c>
      <c r="I10" s="43"/>
      <c r="J10" s="43">
        <v>0.07872325885624802</v>
      </c>
      <c r="K10" s="43">
        <v>0.0173621728546158</v>
      </c>
      <c r="L10" s="43">
        <v>0.0031075921921266017</v>
      </c>
      <c r="M10" s="43">
        <v>0.0016349936909255678</v>
      </c>
      <c r="N10" s="43"/>
      <c r="O10" s="43">
        <v>0.8587693675887546</v>
      </c>
      <c r="P10" s="43">
        <v>0.9510239372652867</v>
      </c>
      <c r="Q10" s="43">
        <v>0.9654813916540984</v>
      </c>
      <c r="R10" s="43">
        <v>0.9816832431437806</v>
      </c>
      <c r="S10" s="43"/>
      <c r="T10" s="245">
        <v>129.74636787630982</v>
      </c>
      <c r="U10" s="245">
        <v>118.36803722308667</v>
      </c>
      <c r="V10" s="245">
        <v>118.10181966460618</v>
      </c>
      <c r="W10" s="44"/>
      <c r="X10" s="45">
        <v>0.004444622780543151</v>
      </c>
      <c r="Y10" s="45">
        <v>2.8426865372120342E-05</v>
      </c>
      <c r="Z10" s="45">
        <v>1.0262058544463445E-06</v>
      </c>
      <c r="AA10" s="45"/>
      <c r="AB10" s="234">
        <v>0.24629623390588798</v>
      </c>
      <c r="AC10" s="234">
        <v>0.3554395581903994</v>
      </c>
      <c r="AD10" s="234">
        <v>0.4135841720116473</v>
      </c>
    </row>
    <row r="11" spans="1:30" s="12" customFormat="1" ht="12.75" customHeight="1">
      <c r="A11" s="559" t="s">
        <v>244</v>
      </c>
      <c r="B11" s="559"/>
      <c r="C11" s="44">
        <v>118.0808348030566</v>
      </c>
      <c r="D11" s="43"/>
      <c r="E11" s="43">
        <v>3.2740129097784223</v>
      </c>
      <c r="F11" s="43">
        <v>3.251983861430188</v>
      </c>
      <c r="G11" s="43">
        <v>3.124243968807501</v>
      </c>
      <c r="H11" s="43">
        <v>3.1141298177186085</v>
      </c>
      <c r="I11" s="43"/>
      <c r="J11" s="43">
        <v>0.057399810837232376</v>
      </c>
      <c r="K11" s="43">
        <v>0.013477887155503862</v>
      </c>
      <c r="L11" s="43">
        <v>0.002516350646320341</v>
      </c>
      <c r="M11" s="43">
        <v>0.0013086049373288988</v>
      </c>
      <c r="N11" s="43"/>
      <c r="O11" s="43">
        <v>0.6237350776171157</v>
      </c>
      <c r="P11" s="43">
        <v>0.7400479308159361</v>
      </c>
      <c r="Q11" s="43">
        <v>0.7836333485628804</v>
      </c>
      <c r="R11" s="43">
        <v>0.7873047357718752</v>
      </c>
      <c r="S11" s="43"/>
      <c r="T11" s="245">
        <v>130.33171192223472</v>
      </c>
      <c r="U11" s="245">
        <v>117.53129230249066</v>
      </c>
      <c r="V11" s="245">
        <v>117.20257242231456</v>
      </c>
      <c r="W11" s="44"/>
      <c r="X11" s="45">
        <v>0.7092932976212001</v>
      </c>
      <c r="Y11" s="45">
        <v>0.010325198589870273</v>
      </c>
      <c r="Z11" s="45">
        <v>0.006249088711932955</v>
      </c>
      <c r="AA11" s="45"/>
      <c r="AB11" s="234">
        <v>0.029929576254069504</v>
      </c>
      <c r="AC11" s="234">
        <v>0.19116343438641178</v>
      </c>
      <c r="AD11" s="234">
        <v>0.20308872892264734</v>
      </c>
    </row>
    <row r="12" spans="1:30" s="12" customFormat="1" ht="12.75" customHeight="1">
      <c r="A12" s="559" t="s">
        <v>247</v>
      </c>
      <c r="B12" s="559"/>
      <c r="C12" s="44">
        <v>118.99999999999957</v>
      </c>
      <c r="D12" s="43"/>
      <c r="E12" s="43">
        <v>2.9852311294888323</v>
      </c>
      <c r="F12" s="43">
        <v>2.964974538990977</v>
      </c>
      <c r="G12" s="43">
        <v>2.818434930900435</v>
      </c>
      <c r="H12" s="43">
        <v>2.79683850070602</v>
      </c>
      <c r="I12" s="43"/>
      <c r="J12" s="43">
        <v>0.08185605620064888</v>
      </c>
      <c r="K12" s="43">
        <v>0.015527377490081692</v>
      </c>
      <c r="L12" s="43">
        <v>0.0028428945935523556</v>
      </c>
      <c r="M12" s="43">
        <v>0.0014789810261711775</v>
      </c>
      <c r="N12" s="43"/>
      <c r="O12" s="43">
        <v>0.8929441519323188</v>
      </c>
      <c r="P12" s="43">
        <v>0.8528127475484617</v>
      </c>
      <c r="Q12" s="43">
        <v>0.884861495821765</v>
      </c>
      <c r="R12" s="43">
        <v>0.8890329260691977</v>
      </c>
      <c r="S12" s="43"/>
      <c r="T12" s="245">
        <v>3133.5542774743135</v>
      </c>
      <c r="U12" s="245">
        <v>96995.87339885201</v>
      </c>
      <c r="V12" s="245">
        <v>361452.379241552</v>
      </c>
      <c r="W12" s="44"/>
      <c r="X12" s="45">
        <v>0.7997539892876597</v>
      </c>
      <c r="Y12" s="45">
        <v>0.039881178145042474</v>
      </c>
      <c r="Z12" s="45">
        <v>0.020819465832898214</v>
      </c>
      <c r="AA12" s="45"/>
      <c r="AB12" s="234">
        <v>0.023709718198437865</v>
      </c>
      <c r="AC12" s="234">
        <v>0.18849767724905664</v>
      </c>
      <c r="AD12" s="234">
        <v>0.2119070645052455</v>
      </c>
    </row>
    <row r="13" spans="1:30" s="12" customFormat="1" ht="12.75" customHeight="1">
      <c r="A13" s="559" t="s">
        <v>250</v>
      </c>
      <c r="B13" s="559"/>
      <c r="C13" s="44">
        <v>118.0808348030566</v>
      </c>
      <c r="D13" s="43"/>
      <c r="E13" s="43">
        <v>1.8263004996129062</v>
      </c>
      <c r="F13" s="43">
        <v>1.9060913542077575</v>
      </c>
      <c r="G13" s="43">
        <v>1.9552332441233722</v>
      </c>
      <c r="H13" s="43">
        <v>1.990455983170337</v>
      </c>
      <c r="I13" s="43"/>
      <c r="J13" s="43">
        <v>0.0712885646010774</v>
      </c>
      <c r="K13" s="43">
        <v>0.013474734417284912</v>
      </c>
      <c r="L13" s="43">
        <v>0.0024744482680503785</v>
      </c>
      <c r="M13" s="43">
        <v>0.0012917145927300346</v>
      </c>
      <c r="N13" s="43"/>
      <c r="O13" s="43">
        <v>0.7746572284141301</v>
      </c>
      <c r="P13" s="43">
        <v>0.7388051491087908</v>
      </c>
      <c r="Q13" s="43">
        <v>0.7703308551917782</v>
      </c>
      <c r="R13" s="43">
        <v>0.7769199645133323</v>
      </c>
      <c r="S13" s="43"/>
      <c r="T13" s="245">
        <v>3122.291414841423</v>
      </c>
      <c r="U13" s="245">
        <v>97032.60495686388</v>
      </c>
      <c r="V13" s="245">
        <v>361875.1533079673</v>
      </c>
      <c r="W13" s="44"/>
      <c r="X13" s="45">
        <v>0.25062341650533637</v>
      </c>
      <c r="Y13" s="45">
        <v>0.06912199243370835</v>
      </c>
      <c r="Z13" s="45">
        <v>0.021698682600817646</v>
      </c>
      <c r="AA13" s="45"/>
      <c r="AB13" s="234">
        <v>-0.10779912921345258</v>
      </c>
      <c r="AC13" s="234">
        <v>-0.1673720680734846</v>
      </c>
      <c r="AD13" s="234">
        <v>-0.21129028151223664</v>
      </c>
    </row>
    <row r="14" spans="1:30" s="12" customFormat="1" ht="12.75" customHeight="1">
      <c r="A14" s="559" t="s">
        <v>252</v>
      </c>
      <c r="B14" s="559"/>
      <c r="C14" s="44">
        <v>118.0808348030566</v>
      </c>
      <c r="D14" s="43"/>
      <c r="E14" s="43">
        <v>2.483892649193077</v>
      </c>
      <c r="F14" s="43">
        <v>2.494295297238724</v>
      </c>
      <c r="G14" s="43">
        <v>2.483170043826612</v>
      </c>
      <c r="H14" s="43">
        <v>2.4570470977958574</v>
      </c>
      <c r="I14" s="43"/>
      <c r="J14" s="43">
        <v>0.08485887500297706</v>
      </c>
      <c r="K14" s="43">
        <v>0.0157587619353754</v>
      </c>
      <c r="L14" s="43">
        <v>0.0027533361893595323</v>
      </c>
      <c r="M14" s="43">
        <v>0.001436406635701293</v>
      </c>
      <c r="N14" s="43"/>
      <c r="O14" s="43">
        <v>0.9221190142346312</v>
      </c>
      <c r="P14" s="43">
        <v>0.8661958352899034</v>
      </c>
      <c r="Q14" s="43">
        <v>0.8571730627576207</v>
      </c>
      <c r="R14" s="43">
        <v>0.8638720589477243</v>
      </c>
      <c r="S14" s="43"/>
      <c r="T14" s="245">
        <v>3137.340084631247</v>
      </c>
      <c r="U14" s="245">
        <v>97037.22736462129</v>
      </c>
      <c r="V14" s="245">
        <v>361812.36685549864</v>
      </c>
      <c r="W14" s="44"/>
      <c r="X14" s="45">
        <v>0.8983889966128765</v>
      </c>
      <c r="Y14" s="45">
        <v>0.9926961868127653</v>
      </c>
      <c r="Z14" s="45">
        <v>0.7356475560642239</v>
      </c>
      <c r="AA14" s="45"/>
      <c r="AB14" s="234">
        <v>-0.011979821474944306</v>
      </c>
      <c r="AC14" s="234">
        <v>0.0008429299123108229</v>
      </c>
      <c r="AD14" s="234">
        <v>0.031075140886448024</v>
      </c>
    </row>
    <row r="15" spans="1:30" s="12" customFormat="1" ht="12.75" customHeight="1">
      <c r="A15" s="559" t="s">
        <v>254</v>
      </c>
      <c r="B15" s="559"/>
      <c r="C15" s="44">
        <v>118.0808348030566</v>
      </c>
      <c r="D15" s="43"/>
      <c r="E15" s="43">
        <v>2.467736756026098</v>
      </c>
      <c r="F15" s="43">
        <v>2.674789382292082</v>
      </c>
      <c r="G15" s="43">
        <v>2.3990767562790576</v>
      </c>
      <c r="H15" s="43">
        <v>2.4502046273871847</v>
      </c>
      <c r="I15" s="43"/>
      <c r="J15" s="43">
        <v>0.08565839746779455</v>
      </c>
      <c r="K15" s="43">
        <v>0.015791213140349227</v>
      </c>
      <c r="L15" s="43">
        <v>0.002890576174096975</v>
      </c>
      <c r="M15" s="43">
        <v>0.0014894919131710118</v>
      </c>
      <c r="N15" s="43"/>
      <c r="O15" s="43">
        <v>0.9308070255603773</v>
      </c>
      <c r="P15" s="43">
        <v>0.8684767046806554</v>
      </c>
      <c r="Q15" s="43">
        <v>0.9013891715271192</v>
      </c>
      <c r="R15" s="43">
        <v>0.8972795707022503</v>
      </c>
      <c r="S15" s="43"/>
      <c r="T15" s="245">
        <v>3140.802079599892</v>
      </c>
      <c r="U15" s="245">
        <v>97358.5181989505</v>
      </c>
      <c r="V15" s="245">
        <v>363009.6401350569</v>
      </c>
      <c r="W15" s="44"/>
      <c r="X15" s="45">
        <v>0.011308241721561169</v>
      </c>
      <c r="Y15" s="45">
        <v>0.40813674905219033</v>
      </c>
      <c r="Z15" s="45">
        <v>0.8318843239234197</v>
      </c>
      <c r="AA15" s="45"/>
      <c r="AB15" s="234">
        <v>-0.2377509675195576</v>
      </c>
      <c r="AC15" s="234">
        <v>0.07616827823413994</v>
      </c>
      <c r="AD15" s="234">
        <v>0.01953896419770288</v>
      </c>
    </row>
    <row r="16" spans="1:30" s="12" customFormat="1" ht="12.75" customHeight="1">
      <c r="A16" s="559" t="s">
        <v>258</v>
      </c>
      <c r="B16" s="559"/>
      <c r="C16" s="44">
        <v>111.6466784244558</v>
      </c>
      <c r="D16" s="43"/>
      <c r="E16" s="43">
        <v>2.7089531412082497</v>
      </c>
      <c r="F16" s="43">
        <v>2.761617313139843</v>
      </c>
      <c r="G16" s="43">
        <v>2.631228197986426</v>
      </c>
      <c r="H16" s="43">
        <v>2.6455328311441306</v>
      </c>
      <c r="I16" s="43"/>
      <c r="J16" s="43">
        <v>0.08328083723182164</v>
      </c>
      <c r="K16" s="43">
        <v>0.015026948569078057</v>
      </c>
      <c r="L16" s="43">
        <v>0.002750373623041789</v>
      </c>
      <c r="M16" s="43">
        <v>0.0014119213627806623</v>
      </c>
      <c r="N16" s="43"/>
      <c r="O16" s="43">
        <v>0.8799702424013228</v>
      </c>
      <c r="P16" s="43">
        <v>0.8108182010043198</v>
      </c>
      <c r="Q16" s="43">
        <v>0.8351792085419447</v>
      </c>
      <c r="R16" s="43">
        <v>0.8280502316559606</v>
      </c>
      <c r="S16" s="43"/>
      <c r="T16" s="245">
        <v>3021.070144374027</v>
      </c>
      <c r="U16" s="245">
        <v>92319.20880931523</v>
      </c>
      <c r="V16" s="245">
        <v>344057.29742588947</v>
      </c>
      <c r="W16" s="44"/>
      <c r="X16" s="45">
        <v>0.5020642518079173</v>
      </c>
      <c r="Y16" s="45">
        <v>0.3257674182729834</v>
      </c>
      <c r="Z16" s="45">
        <v>0.4184443936687303</v>
      </c>
      <c r="AA16" s="45"/>
      <c r="AB16" s="234">
        <v>-0.06474137739147584</v>
      </c>
      <c r="AC16" s="234">
        <v>0.09305764920467009</v>
      </c>
      <c r="AD16" s="234">
        <v>0.0765883381885709</v>
      </c>
    </row>
    <row r="17" spans="1:30" s="12" customFormat="1" ht="12.75" customHeight="1">
      <c r="A17" s="559" t="s">
        <v>260</v>
      </c>
      <c r="B17" s="559"/>
      <c r="C17" s="44">
        <v>114.40417401528472</v>
      </c>
      <c r="D17" s="43"/>
      <c r="E17" s="43">
        <v>1.7406777440050571</v>
      </c>
      <c r="F17" s="43">
        <v>1.7764433897912904</v>
      </c>
      <c r="G17" s="43">
        <v>1.6500541629869498</v>
      </c>
      <c r="H17" s="43">
        <v>1.6984680168483655</v>
      </c>
      <c r="I17" s="43"/>
      <c r="J17" s="43">
        <v>0.08500083572910772</v>
      </c>
      <c r="K17" s="43">
        <v>0.016736204117424484</v>
      </c>
      <c r="L17" s="43">
        <v>0.0027776806979288643</v>
      </c>
      <c r="M17" s="43">
        <v>0.0014594370109404801</v>
      </c>
      <c r="N17" s="43"/>
      <c r="O17" s="43">
        <v>0.9091679774348868</v>
      </c>
      <c r="P17" s="43">
        <v>0.9036545418696947</v>
      </c>
      <c r="Q17" s="43">
        <v>0.8450995427117645</v>
      </c>
      <c r="R17" s="43">
        <v>0.8574043556318979</v>
      </c>
      <c r="S17" s="43"/>
      <c r="T17" s="245">
        <v>3027.7558019260177</v>
      </c>
      <c r="U17" s="245">
        <v>92678.31771315825</v>
      </c>
      <c r="V17" s="245">
        <v>345256.66763718106</v>
      </c>
      <c r="W17" s="44"/>
      <c r="X17" s="45">
        <v>0.6780463584193128</v>
      </c>
      <c r="Y17" s="45">
        <v>0.2517329866970376</v>
      </c>
      <c r="Z17" s="45">
        <v>0.5985676467136434</v>
      </c>
      <c r="AA17" s="45"/>
      <c r="AB17" s="234">
        <v>-0.039569823174488254</v>
      </c>
      <c r="AC17" s="234">
        <v>0.10722388580121779</v>
      </c>
      <c r="AD17" s="234">
        <v>0.04922865695062999</v>
      </c>
    </row>
    <row r="18" spans="1:30" s="12" customFormat="1" ht="12.75" customHeight="1">
      <c r="A18" s="559" t="s">
        <v>262</v>
      </c>
      <c r="B18" s="559"/>
      <c r="C18" s="44">
        <v>113.48500881834175</v>
      </c>
      <c r="D18" s="43"/>
      <c r="E18" s="43">
        <v>1.7220728561215932</v>
      </c>
      <c r="F18" s="43">
        <v>1.7442817696469428</v>
      </c>
      <c r="G18" s="43">
        <v>1.5854138971269247</v>
      </c>
      <c r="H18" s="43">
        <v>1.6029085411088857</v>
      </c>
      <c r="I18" s="43"/>
      <c r="J18" s="43">
        <v>0.08088159455442236</v>
      </c>
      <c r="K18" s="43">
        <v>0.01683674764719628</v>
      </c>
      <c r="L18" s="43">
        <v>0.002763694019745569</v>
      </c>
      <c r="M18" s="43">
        <v>0.001440481660148997</v>
      </c>
      <c r="N18" s="43"/>
      <c r="O18" s="43">
        <v>0.8616263114182012</v>
      </c>
      <c r="P18" s="43">
        <v>0.9074225544403346</v>
      </c>
      <c r="Q18" s="43">
        <v>0.8383952867836019</v>
      </c>
      <c r="R18" s="43">
        <v>0.843602570106078</v>
      </c>
      <c r="S18" s="43"/>
      <c r="T18" s="245">
        <v>3016.1947024025712</v>
      </c>
      <c r="U18" s="245">
        <v>92139.00927876683</v>
      </c>
      <c r="V18" s="245">
        <v>343084.7925833842</v>
      </c>
      <c r="W18" s="44"/>
      <c r="X18" s="45">
        <v>0.7977756850908033</v>
      </c>
      <c r="Y18" s="45">
        <v>0.08268999694341736</v>
      </c>
      <c r="Z18" s="45">
        <v>0.13244426308447188</v>
      </c>
      <c r="AA18" s="45"/>
      <c r="AB18" s="234">
        <v>-0.024519747408996977</v>
      </c>
      <c r="AC18" s="234">
        <v>0.1629950388607918</v>
      </c>
      <c r="AD18" s="234">
        <v>0.1412554626982247</v>
      </c>
    </row>
    <row r="19" spans="1:30" s="12" customFormat="1" ht="12.75" customHeight="1">
      <c r="A19" s="559" t="s">
        <v>264</v>
      </c>
      <c r="B19" s="559"/>
      <c r="C19" s="44">
        <v>114.40417401528472</v>
      </c>
      <c r="D19" s="43"/>
      <c r="E19" s="43">
        <v>2.8473470142830344</v>
      </c>
      <c r="F19" s="43">
        <v>2.630665596834602</v>
      </c>
      <c r="G19" s="43">
        <v>2.613374272202042</v>
      </c>
      <c r="H19" s="43">
        <v>2.6416202883661595</v>
      </c>
      <c r="I19" s="43"/>
      <c r="J19" s="43">
        <v>0.09833112051362955</v>
      </c>
      <c r="K19" s="43">
        <v>0.019027070107785204</v>
      </c>
      <c r="L19" s="43">
        <v>0.003367531839773768</v>
      </c>
      <c r="M19" s="43">
        <v>0.0017507124203754254</v>
      </c>
      <c r="N19" s="43"/>
      <c r="O19" s="43">
        <v>1.051748552698861</v>
      </c>
      <c r="P19" s="43">
        <v>1.0274103204972984</v>
      </c>
      <c r="Q19" s="43">
        <v>1.0248763796457157</v>
      </c>
      <c r="R19" s="43">
        <v>1.0285588927135438</v>
      </c>
      <c r="S19" s="43"/>
      <c r="T19" s="245">
        <v>3028.1120578009786</v>
      </c>
      <c r="U19" s="245">
        <v>92735.55419343007</v>
      </c>
      <c r="V19" s="245">
        <v>345278.9536282862</v>
      </c>
      <c r="W19" s="44"/>
      <c r="X19" s="45">
        <v>0.0271233258501049</v>
      </c>
      <c r="Y19" s="45">
        <v>0.014679361364292178</v>
      </c>
      <c r="Z19" s="45">
        <v>0.0324377683646038</v>
      </c>
      <c r="AA19" s="45"/>
      <c r="AB19" s="234">
        <v>0.2107115011134549</v>
      </c>
      <c r="AC19" s="234">
        <v>0.22828620769017835</v>
      </c>
      <c r="AD19" s="234">
        <v>0.20001303456244077</v>
      </c>
    </row>
    <row r="20" spans="1:30" s="12" customFormat="1" ht="12.75" customHeight="1">
      <c r="A20" s="559" t="s">
        <v>268</v>
      </c>
      <c r="B20" s="559"/>
      <c r="C20" s="44">
        <v>114.40417401528472</v>
      </c>
      <c r="D20" s="43"/>
      <c r="E20" s="43">
        <v>3.5399187570496617</v>
      </c>
      <c r="F20" s="43">
        <v>3.3387395938808244</v>
      </c>
      <c r="G20" s="43">
        <v>3.21060401626686</v>
      </c>
      <c r="H20" s="43">
        <v>3.20805902269083</v>
      </c>
      <c r="I20" s="43"/>
      <c r="J20" s="43">
        <v>0.05891561163987461</v>
      </c>
      <c r="K20" s="43">
        <v>0.013776313304722992</v>
      </c>
      <c r="L20" s="43">
        <v>0.002637973745641028</v>
      </c>
      <c r="M20" s="43">
        <v>0.001366321877259957</v>
      </c>
      <c r="N20" s="43"/>
      <c r="O20" s="43">
        <v>0.6301607156507231</v>
      </c>
      <c r="P20" s="43">
        <v>0.7444064840478612</v>
      </c>
      <c r="Q20" s="43">
        <v>0.8022690348126055</v>
      </c>
      <c r="R20" s="43">
        <v>0.8023620847422527</v>
      </c>
      <c r="S20" s="43"/>
      <c r="T20" s="245">
        <v>126.12977074719848</v>
      </c>
      <c r="U20" s="245">
        <v>113.85934417673124</v>
      </c>
      <c r="V20" s="245">
        <v>113.52619120906371</v>
      </c>
      <c r="W20" s="44"/>
      <c r="X20" s="45">
        <v>0.0011580567623030822</v>
      </c>
      <c r="Y20" s="45">
        <v>1.619430032264912E-07</v>
      </c>
      <c r="Z20" s="45">
        <v>1.314100004919955E-07</v>
      </c>
      <c r="AA20" s="45"/>
      <c r="AB20" s="234">
        <v>0.27169811539654154</v>
      </c>
      <c r="AC20" s="234">
        <v>0.41057549212303346</v>
      </c>
      <c r="AD20" s="234">
        <v>0.4136295121747812</v>
      </c>
    </row>
    <row r="21" spans="1:30" s="12" customFormat="1" ht="12.75" customHeight="1">
      <c r="A21" s="559" t="s">
        <v>271</v>
      </c>
      <c r="B21" s="559"/>
      <c r="C21" s="44">
        <v>113.48500881834174</v>
      </c>
      <c r="D21" s="43"/>
      <c r="E21" s="43">
        <v>2.8447870367492407</v>
      </c>
      <c r="F21" s="43">
        <v>2.8081908222630525</v>
      </c>
      <c r="G21" s="43">
        <v>2.668571339028768</v>
      </c>
      <c r="H21" s="43">
        <v>2.653794405641903</v>
      </c>
      <c r="I21" s="43"/>
      <c r="J21" s="43">
        <v>0.08841538861519195</v>
      </c>
      <c r="K21" s="43">
        <v>0.016410570566367477</v>
      </c>
      <c r="L21" s="43">
        <v>0.002906270072356491</v>
      </c>
      <c r="M21" s="43">
        <v>0.0015022870336966604</v>
      </c>
      <c r="N21" s="43"/>
      <c r="O21" s="43">
        <v>0.9418833244423137</v>
      </c>
      <c r="P21" s="43">
        <v>0.8870650851925774</v>
      </c>
      <c r="Q21" s="43">
        <v>0.8836221100732989</v>
      </c>
      <c r="R21" s="43">
        <v>0.8818221506122229</v>
      </c>
      <c r="S21" s="43"/>
      <c r="T21" s="245">
        <v>3033.3733104948865</v>
      </c>
      <c r="U21" s="245">
        <v>92551.755823178</v>
      </c>
      <c r="V21" s="245">
        <v>344664.5914192292</v>
      </c>
      <c r="W21" s="44"/>
      <c r="X21" s="45">
        <v>0.6670939015975589</v>
      </c>
      <c r="Y21" s="45">
        <v>0.03375858441045568</v>
      </c>
      <c r="Z21" s="45">
        <v>0.02106258646236636</v>
      </c>
      <c r="AA21" s="45"/>
      <c r="AB21" s="234">
        <v>0.04115827031937698</v>
      </c>
      <c r="AC21" s="234">
        <v>0.1994077682324898</v>
      </c>
      <c r="AD21" s="234">
        <v>0.21658362863707578</v>
      </c>
    </row>
    <row r="22" spans="1:30" s="12" customFormat="1" ht="12.75" customHeight="1">
      <c r="A22" s="559" t="s">
        <v>275</v>
      </c>
      <c r="B22" s="559"/>
      <c r="C22" s="44">
        <v>114.40417401528472</v>
      </c>
      <c r="D22" s="43"/>
      <c r="E22" s="43">
        <v>2.4178873235817817</v>
      </c>
      <c r="F22" s="43">
        <v>2.4720814610717303</v>
      </c>
      <c r="G22" s="43">
        <v>2.2309282534200707</v>
      </c>
      <c r="H22" s="43">
        <v>2.222370391294031</v>
      </c>
      <c r="I22" s="43"/>
      <c r="J22" s="43">
        <v>0.08268618235342397</v>
      </c>
      <c r="K22" s="43">
        <v>0.016897512370204502</v>
      </c>
      <c r="L22" s="43">
        <v>0.003028327996158338</v>
      </c>
      <c r="M22" s="43">
        <v>0.0015500572515326438</v>
      </c>
      <c r="N22" s="43"/>
      <c r="O22" s="43">
        <v>0.8844104711117742</v>
      </c>
      <c r="P22" s="43">
        <v>0.9123354413576833</v>
      </c>
      <c r="Q22" s="43">
        <v>0.9205890278058051</v>
      </c>
      <c r="R22" s="43">
        <v>0.9100711287866406</v>
      </c>
      <c r="S22" s="43"/>
      <c r="T22" s="245">
        <v>3027.571893354244</v>
      </c>
      <c r="U22" s="245">
        <v>92523.85013953695</v>
      </c>
      <c r="V22" s="245">
        <v>344823.4464595922</v>
      </c>
      <c r="W22" s="44"/>
      <c r="X22" s="45">
        <v>0.5327065797745654</v>
      </c>
      <c r="Y22" s="45">
        <v>0.029936084104045534</v>
      </c>
      <c r="Z22" s="45">
        <v>0.0215889397508115</v>
      </c>
      <c r="AA22" s="45"/>
      <c r="AB22" s="234">
        <v>-0.05946872315638212</v>
      </c>
      <c r="AC22" s="234">
        <v>0.20309594582861018</v>
      </c>
      <c r="AD22" s="234">
        <v>0.21483894347835386</v>
      </c>
    </row>
    <row r="23" spans="1:30" s="12" customFormat="1" ht="12.75" customHeight="1">
      <c r="A23" s="559" t="s">
        <v>278</v>
      </c>
      <c r="B23" s="559"/>
      <c r="C23" s="44">
        <v>113.48500881834175</v>
      </c>
      <c r="D23" s="43"/>
      <c r="E23" s="43">
        <v>1.9741734787969214</v>
      </c>
      <c r="F23" s="43">
        <v>2.025379083698346</v>
      </c>
      <c r="G23" s="43">
        <v>1.8957903169960908</v>
      </c>
      <c r="H23" s="43">
        <v>1.8903931124994564</v>
      </c>
      <c r="I23" s="43"/>
      <c r="J23" s="43">
        <v>0.08447552600865225</v>
      </c>
      <c r="K23" s="43">
        <v>0.01748384289115274</v>
      </c>
      <c r="L23" s="43">
        <v>0.0030026557297894406</v>
      </c>
      <c r="M23" s="43">
        <v>0.001542641203452632</v>
      </c>
      <c r="N23" s="43"/>
      <c r="O23" s="43">
        <v>0.8999122270144171</v>
      </c>
      <c r="P23" s="43">
        <v>0.944312990261774</v>
      </c>
      <c r="Q23" s="43">
        <v>0.9135889894753081</v>
      </c>
      <c r="R23" s="43">
        <v>0.9063808311109137</v>
      </c>
      <c r="S23" s="43"/>
      <c r="T23" s="245">
        <v>3028.6308195398115</v>
      </c>
      <c r="U23" s="245">
        <v>92685.82658136972</v>
      </c>
      <c r="V23" s="245">
        <v>345328.0049245304</v>
      </c>
      <c r="W23" s="44"/>
      <c r="X23" s="45">
        <v>0.5702751854495867</v>
      </c>
      <c r="Y23" s="45">
        <v>0.3610102997833722</v>
      </c>
      <c r="Z23" s="45">
        <v>0.32485404088373215</v>
      </c>
      <c r="AA23" s="45"/>
      <c r="AB23" s="234">
        <v>-0.0543179521236964</v>
      </c>
      <c r="AC23" s="234">
        <v>0.08579851133232431</v>
      </c>
      <c r="AD23" s="234">
        <v>0.09243417059339039</v>
      </c>
    </row>
    <row r="24" spans="1:30" s="12" customFormat="1" ht="12.75" customHeight="1">
      <c r="A24" s="559" t="s">
        <v>280</v>
      </c>
      <c r="B24" s="559"/>
      <c r="C24" s="44">
        <v>109.80834803056986</v>
      </c>
      <c r="D24" s="43"/>
      <c r="E24" s="43">
        <v>2.9899456056193245</v>
      </c>
      <c r="F24" s="43">
        <v>2.906191838824718</v>
      </c>
      <c r="G24" s="43">
        <v>2.702233583033047</v>
      </c>
      <c r="H24" s="43">
        <v>2.697020735508101</v>
      </c>
      <c r="I24" s="43"/>
      <c r="J24" s="43">
        <v>0.07917767026034703</v>
      </c>
      <c r="K24" s="43">
        <v>0.01542727590977298</v>
      </c>
      <c r="L24" s="43">
        <v>0.0028328868726373705</v>
      </c>
      <c r="M24" s="43">
        <v>0.0014551772186619507</v>
      </c>
      <c r="N24" s="43"/>
      <c r="O24" s="43">
        <v>0.829698677495638</v>
      </c>
      <c r="P24" s="43">
        <v>0.8287257688009135</v>
      </c>
      <c r="Q24" s="43">
        <v>0.8532463017331514</v>
      </c>
      <c r="R24" s="43">
        <v>0.846647912678072</v>
      </c>
      <c r="S24" s="43"/>
      <c r="T24" s="245">
        <v>2993.4552815210513</v>
      </c>
      <c r="U24" s="245">
        <v>109.08710311118514</v>
      </c>
      <c r="V24" s="245">
        <v>108.88186572279828</v>
      </c>
      <c r="W24" s="44"/>
      <c r="X24" s="45">
        <v>0.298702571805038</v>
      </c>
      <c r="Y24" s="45">
        <v>0.0004310100447672974</v>
      </c>
      <c r="Z24" s="45">
        <v>0.00034109711583039595</v>
      </c>
      <c r="AA24" s="45"/>
      <c r="AB24" s="234">
        <v>0.10105899209930337</v>
      </c>
      <c r="AC24" s="234">
        <v>0.33720791233176045</v>
      </c>
      <c r="AD24" s="234">
        <v>0.34598412302972353</v>
      </c>
    </row>
    <row r="25" spans="1:30" s="12" customFormat="1" ht="12.75" customHeight="1">
      <c r="A25" s="559" t="s">
        <v>283</v>
      </c>
      <c r="B25" s="559"/>
      <c r="C25" s="44">
        <v>110.72751322751283</v>
      </c>
      <c r="D25" s="43"/>
      <c r="E25" s="43">
        <v>2.8498493476154447</v>
      </c>
      <c r="F25" s="43">
        <v>2.9033926035715125</v>
      </c>
      <c r="G25" s="43">
        <v>2.754567465893597</v>
      </c>
      <c r="H25" s="43">
        <v>2.729538752629591</v>
      </c>
      <c r="I25" s="43"/>
      <c r="J25" s="43">
        <v>0.07658195471416955</v>
      </c>
      <c r="K25" s="43">
        <v>0.015768206913454118</v>
      </c>
      <c r="L25" s="43">
        <v>0.0028013292597302737</v>
      </c>
      <c r="M25" s="43">
        <v>0.0014610719477038082</v>
      </c>
      <c r="N25" s="43"/>
      <c r="O25" s="43">
        <v>0.8058500190327355</v>
      </c>
      <c r="P25" s="43">
        <v>0.845841702481548</v>
      </c>
      <c r="Q25" s="43">
        <v>0.8436891571755493</v>
      </c>
      <c r="R25" s="43">
        <v>0.8498759638267164</v>
      </c>
      <c r="S25" s="43"/>
      <c r="T25" s="245">
        <v>2986.2158119834758</v>
      </c>
      <c r="U25" s="245">
        <v>90814.85384719995</v>
      </c>
      <c r="V25" s="245">
        <v>338460.0579222117</v>
      </c>
      <c r="W25" s="44"/>
      <c r="X25" s="45">
        <v>0.5126726801826376</v>
      </c>
      <c r="Y25" s="45">
        <v>0.2349472218175186</v>
      </c>
      <c r="Z25" s="45">
        <v>0.1363822737756616</v>
      </c>
      <c r="AA25" s="45"/>
      <c r="AB25" s="234">
        <v>-0.0634093935474</v>
      </c>
      <c r="AC25" s="234">
        <v>0.11294080151556324</v>
      </c>
      <c r="AD25" s="234">
        <v>0.14156484987182436</v>
      </c>
    </row>
    <row r="26" spans="1:30" s="12" customFormat="1" ht="12.75" customHeight="1">
      <c r="A26" s="559" t="s">
        <v>287</v>
      </c>
      <c r="B26" s="559"/>
      <c r="C26" s="44">
        <v>109.80834803056986</v>
      </c>
      <c r="D26" s="43"/>
      <c r="E26" s="43">
        <v>1.8538043943806763</v>
      </c>
      <c r="F26" s="43">
        <v>1.8544852268960093</v>
      </c>
      <c r="G26" s="43">
        <v>1.665653739023971</v>
      </c>
      <c r="H26" s="43">
        <v>1.6642689389310998</v>
      </c>
      <c r="I26" s="43"/>
      <c r="J26" s="43">
        <v>0.09069036037214086</v>
      </c>
      <c r="K26" s="43">
        <v>0.017555862755066428</v>
      </c>
      <c r="L26" s="43">
        <v>0.0029238892771042556</v>
      </c>
      <c r="M26" s="43">
        <v>0.0015017509065304493</v>
      </c>
      <c r="N26" s="43"/>
      <c r="O26" s="43">
        <v>0.9503395567834972</v>
      </c>
      <c r="P26" s="43">
        <v>0.9412611568465402</v>
      </c>
      <c r="Q26" s="43">
        <v>0.8791737634023552</v>
      </c>
      <c r="R26" s="43">
        <v>0.8723502157083524</v>
      </c>
      <c r="S26" s="43"/>
      <c r="T26" s="245">
        <v>2982.3984103528433</v>
      </c>
      <c r="U26" s="245">
        <v>90520.12415591945</v>
      </c>
      <c r="V26" s="245">
        <v>337539.5550343518</v>
      </c>
      <c r="W26" s="44"/>
      <c r="X26" s="45">
        <v>0.994067284250037</v>
      </c>
      <c r="Y26" s="45">
        <v>0.02502872188288571</v>
      </c>
      <c r="Z26" s="45">
        <v>0.022827416178103625</v>
      </c>
      <c r="AA26" s="45"/>
      <c r="AB26" s="234">
        <v>-0.0007230638496811345</v>
      </c>
      <c r="AC26" s="234">
        <v>0.2139868340506083</v>
      </c>
      <c r="AD26" s="234">
        <v>0.2172633718285746</v>
      </c>
    </row>
    <row r="27" spans="1:30" s="12" customFormat="1" ht="12.75" customHeight="1">
      <c r="A27" s="559" t="s">
        <v>289</v>
      </c>
      <c r="B27" s="559"/>
      <c r="C27" s="44">
        <v>110.72751322751283</v>
      </c>
      <c r="D27" s="43"/>
      <c r="E27" s="43">
        <v>2.6911878310038624</v>
      </c>
      <c r="F27" s="43">
        <v>2.9540312240627564</v>
      </c>
      <c r="G27" s="43">
        <v>2.7491380794974485</v>
      </c>
      <c r="H27" s="43">
        <v>2.7656048993037636</v>
      </c>
      <c r="I27" s="43"/>
      <c r="J27" s="43">
        <v>0.0805965805549141</v>
      </c>
      <c r="K27" s="43">
        <v>0.015945287849926885</v>
      </c>
      <c r="L27" s="43">
        <v>0.0029400907674138267</v>
      </c>
      <c r="M27" s="43">
        <v>0.00152047765241334</v>
      </c>
      <c r="N27" s="43"/>
      <c r="O27" s="43">
        <v>0.8480947792017354</v>
      </c>
      <c r="P27" s="43">
        <v>0.8543467789670358</v>
      </c>
      <c r="Q27" s="43">
        <v>0.8851235839475841</v>
      </c>
      <c r="R27" s="43">
        <v>0.884283577848749</v>
      </c>
      <c r="S27" s="43"/>
      <c r="T27" s="245">
        <v>2979.5321925056837</v>
      </c>
      <c r="U27" s="245">
        <v>90741.72605075286</v>
      </c>
      <c r="V27" s="245">
        <v>338347.225245951</v>
      </c>
      <c r="W27" s="44"/>
      <c r="X27" s="45">
        <v>0.0015005632409001838</v>
      </c>
      <c r="Y27" s="45">
        <v>0.49110819322385935</v>
      </c>
      <c r="Z27" s="45">
        <v>0.37593735866211897</v>
      </c>
      <c r="AA27" s="45"/>
      <c r="AB27" s="234">
        <v>-0.3077368628461342</v>
      </c>
      <c r="AC27" s="234">
        <v>-0.06547460716537</v>
      </c>
      <c r="AD27" s="234">
        <v>-0.08415630193141227</v>
      </c>
    </row>
    <row r="28" spans="1:30" s="12" customFormat="1" ht="12.75" customHeight="1">
      <c r="A28" s="559" t="s">
        <v>292</v>
      </c>
      <c r="B28" s="559"/>
      <c r="C28" s="44">
        <v>110.72751322751283</v>
      </c>
      <c r="D28" s="43"/>
      <c r="E28" s="43">
        <v>2.8565842392386402</v>
      </c>
      <c r="F28" s="43">
        <v>2.6427372054085962</v>
      </c>
      <c r="G28" s="43">
        <v>2.56916345042332</v>
      </c>
      <c r="H28" s="43">
        <v>2.611166309436546</v>
      </c>
      <c r="I28" s="43"/>
      <c r="J28" s="43">
        <v>0.08998175664157193</v>
      </c>
      <c r="K28" s="43">
        <v>0.019161488153795033</v>
      </c>
      <c r="L28" s="43">
        <v>0.003409449778107246</v>
      </c>
      <c r="M28" s="43">
        <v>0.0017635146488809118</v>
      </c>
      <c r="N28" s="43"/>
      <c r="O28" s="43">
        <v>0.9468523044736704</v>
      </c>
      <c r="P28" s="43">
        <v>1.0287157146038002</v>
      </c>
      <c r="Q28" s="43">
        <v>1.0274970362372</v>
      </c>
      <c r="R28" s="43">
        <v>1.026655562302791</v>
      </c>
      <c r="S28" s="43"/>
      <c r="T28" s="245">
        <v>119.89541251995115</v>
      </c>
      <c r="U28" s="245">
        <v>110.04280777410074</v>
      </c>
      <c r="V28" s="245">
        <v>109.81182303801387</v>
      </c>
      <c r="W28" s="44"/>
      <c r="X28" s="45">
        <v>0.021784576886045914</v>
      </c>
      <c r="Y28" s="45">
        <v>0.0018425815530190843</v>
      </c>
      <c r="Z28" s="45">
        <v>0.007444323091004471</v>
      </c>
      <c r="AA28" s="45"/>
      <c r="AB28" s="234">
        <v>0.20846287407517067</v>
      </c>
      <c r="AC28" s="234">
        <v>0.27975452559295577</v>
      </c>
      <c r="AD28" s="234">
        <v>0.2390518040818591</v>
      </c>
    </row>
    <row r="29" spans="1:30" s="12" customFormat="1" ht="12.75" customHeight="1">
      <c r="A29" s="559" t="s">
        <v>373</v>
      </c>
      <c r="B29" s="559"/>
      <c r="C29" s="44">
        <v>109.80834803056986</v>
      </c>
      <c r="D29" s="43"/>
      <c r="E29" s="43">
        <v>2.74530206013363</v>
      </c>
      <c r="F29" s="43">
        <v>2.8104610489288127</v>
      </c>
      <c r="G29" s="43">
        <v>2.6528182213908043</v>
      </c>
      <c r="H29" s="43">
        <v>2.688269843471434</v>
      </c>
      <c r="I29" s="43"/>
      <c r="J29" s="43">
        <v>0.09647262529829503</v>
      </c>
      <c r="K29" s="43">
        <v>0.01808907489229359</v>
      </c>
      <c r="L29" s="43">
        <v>0.0033393943739241177</v>
      </c>
      <c r="M29" s="43">
        <v>0.0017167012640654164</v>
      </c>
      <c r="N29" s="43"/>
      <c r="O29" s="43">
        <v>1.010931609396116</v>
      </c>
      <c r="P29" s="43">
        <v>0.9718517709906949</v>
      </c>
      <c r="Q29" s="43">
        <v>1.0064526847016733</v>
      </c>
      <c r="R29" s="43">
        <v>0.9992009920981303</v>
      </c>
      <c r="S29" s="43"/>
      <c r="T29" s="245">
        <v>2994.280335706797</v>
      </c>
      <c r="U29" s="245">
        <v>90942.40729941781</v>
      </c>
      <c r="V29" s="245">
        <v>338886.6348189678</v>
      </c>
      <c r="W29" s="44"/>
      <c r="X29" s="45">
        <v>0.49115729580764045</v>
      </c>
      <c r="Y29" s="45">
        <v>0.33588478149690626</v>
      </c>
      <c r="Z29" s="45">
        <v>0.5498294261084258</v>
      </c>
      <c r="AA29" s="45"/>
      <c r="AB29" s="234">
        <v>-0.06694650347076923</v>
      </c>
      <c r="AC29" s="234">
        <v>0.09189040541067026</v>
      </c>
      <c r="AD29" s="234">
        <v>0.057077605880618616</v>
      </c>
    </row>
    <row r="30" spans="1:30" s="12" customFormat="1" ht="12.75" customHeight="1">
      <c r="A30" s="559" t="s">
        <v>374</v>
      </c>
      <c r="B30" s="559"/>
      <c r="C30" s="44">
        <v>111.64667842445581</v>
      </c>
      <c r="D30" s="43"/>
      <c r="E30" s="43">
        <v>2.8837060517821507</v>
      </c>
      <c r="F30" s="43">
        <v>2.9970156880910714</v>
      </c>
      <c r="G30" s="43">
        <v>2.9698308544503114</v>
      </c>
      <c r="H30" s="43">
        <v>2.951152579419651</v>
      </c>
      <c r="I30" s="43"/>
      <c r="J30" s="43">
        <v>0.09641577709876616</v>
      </c>
      <c r="K30" s="43">
        <v>0.01608215283626911</v>
      </c>
      <c r="L30" s="43">
        <v>0.002818822323489075</v>
      </c>
      <c r="M30" s="43">
        <v>0.0014742286046341506</v>
      </c>
      <c r="N30" s="43"/>
      <c r="O30" s="43">
        <v>1.0187579467860417</v>
      </c>
      <c r="P30" s="43">
        <v>0.8613756561672976</v>
      </c>
      <c r="Q30" s="43">
        <v>0.8455539673421447</v>
      </c>
      <c r="R30" s="43">
        <v>0.8546631528952799</v>
      </c>
      <c r="S30" s="43"/>
      <c r="T30" s="245">
        <v>116.8857144087857</v>
      </c>
      <c r="U30" s="245">
        <v>110.8359096960316</v>
      </c>
      <c r="V30" s="245">
        <v>110.69842154063147</v>
      </c>
      <c r="W30" s="44"/>
      <c r="X30" s="45">
        <v>0.2487358441675292</v>
      </c>
      <c r="Y30" s="45">
        <v>0.3738543155528655</v>
      </c>
      <c r="Z30" s="45">
        <v>0.48573393868930537</v>
      </c>
      <c r="AA30" s="45"/>
      <c r="AB30" s="234">
        <v>-0.1305812262852639</v>
      </c>
      <c r="AC30" s="234">
        <v>-0.10182783042969841</v>
      </c>
      <c r="AD30" s="234">
        <v>-0.07891045370662642</v>
      </c>
    </row>
    <row r="31" spans="1:30" s="12" customFormat="1" ht="12.75" customHeight="1">
      <c r="A31" s="559" t="s">
        <v>375</v>
      </c>
      <c r="B31" s="559"/>
      <c r="C31" s="44">
        <v>111.64667842445581</v>
      </c>
      <c r="D31" s="43"/>
      <c r="E31" s="43">
        <v>3.231139849719078</v>
      </c>
      <c r="F31" s="43">
        <v>3.3008773172869437</v>
      </c>
      <c r="G31" s="43">
        <v>3.103214944478446</v>
      </c>
      <c r="H31" s="43">
        <v>3.1484308078545635</v>
      </c>
      <c r="I31" s="43"/>
      <c r="J31" s="43">
        <v>0.07798555807072555</v>
      </c>
      <c r="K31" s="43">
        <v>0.014069177756671243</v>
      </c>
      <c r="L31" s="43">
        <v>0.002636132016969081</v>
      </c>
      <c r="M31" s="43">
        <v>0.0013494723369190792</v>
      </c>
      <c r="N31" s="43"/>
      <c r="O31" s="43">
        <v>0.8240187385277291</v>
      </c>
      <c r="P31" s="43">
        <v>0.7522912605736942</v>
      </c>
      <c r="Q31" s="43">
        <v>0.7892607724676014</v>
      </c>
      <c r="R31" s="43">
        <v>0.7807777636743932</v>
      </c>
      <c r="S31" s="43"/>
      <c r="T31" s="245">
        <v>2968.7812687015753</v>
      </c>
      <c r="U31" s="245">
        <v>110.89967932163464</v>
      </c>
      <c r="V31" s="245">
        <v>334864.5136530165</v>
      </c>
      <c r="W31" s="44"/>
      <c r="X31" s="45">
        <v>0.3384647766278207</v>
      </c>
      <c r="Y31" s="45">
        <v>0.1039574726822308</v>
      </c>
      <c r="Z31" s="45">
        <v>0.2630994000188386</v>
      </c>
      <c r="AA31" s="45"/>
      <c r="AB31" s="234">
        <v>-0.09235688907461743</v>
      </c>
      <c r="AC31" s="234">
        <v>0.1620729321464047</v>
      </c>
      <c r="AD31" s="234">
        <v>0.10592961316001859</v>
      </c>
    </row>
    <row r="32" spans="1:30" s="12" customFormat="1" ht="12.75" customHeight="1">
      <c r="A32" s="559" t="s">
        <v>376</v>
      </c>
      <c r="B32" s="559"/>
      <c r="C32" s="44">
        <v>109.77366255143994</v>
      </c>
      <c r="D32" s="43"/>
      <c r="E32" s="43">
        <v>3.0250153969741596</v>
      </c>
      <c r="F32" s="43">
        <v>3.113931002323496</v>
      </c>
      <c r="G32" s="43">
        <v>2.9077461428018676</v>
      </c>
      <c r="H32" s="43">
        <v>2.9423404696609268</v>
      </c>
      <c r="I32" s="43"/>
      <c r="J32" s="43">
        <v>0.0838064756771248</v>
      </c>
      <c r="K32" s="43">
        <v>0.015216916573944788</v>
      </c>
      <c r="L32" s="43">
        <v>0.002819414729317251</v>
      </c>
      <c r="M32" s="43">
        <v>0.0014513015380379073</v>
      </c>
      <c r="N32" s="43"/>
      <c r="O32" s="43">
        <v>0.8780649767444036</v>
      </c>
      <c r="P32" s="43">
        <v>0.8121502998688014</v>
      </c>
      <c r="Q32" s="43">
        <v>0.8435454540560876</v>
      </c>
      <c r="R32" s="43">
        <v>0.8392484910871443</v>
      </c>
      <c r="S32" s="43"/>
      <c r="T32" s="245">
        <v>2956.295142801272</v>
      </c>
      <c r="U32" s="245">
        <v>89623.4402594733</v>
      </c>
      <c r="V32" s="245">
        <v>334507.43362660037</v>
      </c>
      <c r="W32" s="44"/>
      <c r="X32" s="45">
        <v>0.2619080381834059</v>
      </c>
      <c r="Y32" s="45">
        <v>0.14551176631587492</v>
      </c>
      <c r="Z32" s="45">
        <v>0.30210105117970787</v>
      </c>
      <c r="AA32" s="45"/>
      <c r="AB32" s="234">
        <v>-0.10914308612129704</v>
      </c>
      <c r="AC32" s="234">
        <v>0.13901243922896273</v>
      </c>
      <c r="AD32" s="234">
        <v>0.09850914961035916</v>
      </c>
    </row>
    <row r="33" spans="1:30" s="12" customFormat="1" ht="12.75" customHeight="1">
      <c r="A33" s="559" t="s">
        <v>377</v>
      </c>
      <c r="B33" s="559"/>
      <c r="C33" s="44">
        <v>111.64667842445581</v>
      </c>
      <c r="D33" s="43"/>
      <c r="E33" s="43">
        <v>3.1488118118487076</v>
      </c>
      <c r="F33" s="43">
        <v>3.080881180877387</v>
      </c>
      <c r="G33" s="43">
        <v>2.9487412610255963</v>
      </c>
      <c r="H33" s="43">
        <v>2.944226625415401</v>
      </c>
      <c r="I33" s="43"/>
      <c r="J33" s="43">
        <v>0.08256214665720307</v>
      </c>
      <c r="K33" s="43">
        <v>0.01569091737258049</v>
      </c>
      <c r="L33" s="43">
        <v>0.0028431053950238316</v>
      </c>
      <c r="M33" s="43">
        <v>0.0014733225071149967</v>
      </c>
      <c r="N33" s="43"/>
      <c r="O33" s="43">
        <v>0.8723763427699079</v>
      </c>
      <c r="P33" s="43">
        <v>0.8394554618710066</v>
      </c>
      <c r="Q33" s="43">
        <v>0.8516084336620792</v>
      </c>
      <c r="R33" s="43">
        <v>0.8529467143573948</v>
      </c>
      <c r="S33" s="43"/>
      <c r="T33" s="245">
        <v>2971.83791357441</v>
      </c>
      <c r="U33" s="245">
        <v>89830.622518247</v>
      </c>
      <c r="V33" s="245">
        <v>335266.5386738046</v>
      </c>
      <c r="W33" s="44"/>
      <c r="X33" s="45">
        <v>0.40232349734347095</v>
      </c>
      <c r="Y33" s="45">
        <v>0.013112473151073337</v>
      </c>
      <c r="Z33" s="45">
        <v>0.011278648130315984</v>
      </c>
      <c r="AA33" s="45"/>
      <c r="AB33" s="234">
        <v>0.08080205312227662</v>
      </c>
      <c r="AC33" s="234">
        <v>0.23492541907028244</v>
      </c>
      <c r="AD33" s="234">
        <v>0.2398551134075918</v>
      </c>
    </row>
    <row r="34" spans="1:30" s="12" customFormat="1" ht="12.75" customHeight="1">
      <c r="A34" s="559" t="s">
        <v>298</v>
      </c>
      <c r="B34" s="559"/>
      <c r="C34" s="44">
        <v>112.56584362139878</v>
      </c>
      <c r="D34" s="43"/>
      <c r="E34" s="43">
        <v>3.2452754805470176</v>
      </c>
      <c r="F34" s="43">
        <v>3.2020421709001456</v>
      </c>
      <c r="G34" s="43">
        <v>3.0556468258590486</v>
      </c>
      <c r="H34" s="43">
        <v>3.082788720464652</v>
      </c>
      <c r="I34" s="43"/>
      <c r="J34" s="43">
        <v>0.0760264469096489</v>
      </c>
      <c r="K34" s="43">
        <v>0.014899790588655835</v>
      </c>
      <c r="L34" s="43">
        <v>0.002811244207375523</v>
      </c>
      <c r="M34" s="43">
        <v>0.0014543940466945357</v>
      </c>
      <c r="N34" s="43"/>
      <c r="O34" s="43">
        <v>0.8066181862144608</v>
      </c>
      <c r="P34" s="43">
        <v>0.797198166059183</v>
      </c>
      <c r="Q34" s="43">
        <v>0.8426251510757928</v>
      </c>
      <c r="R34" s="43">
        <v>0.8425381158750805</v>
      </c>
      <c r="S34" s="43"/>
      <c r="T34" s="245">
        <v>2973.2422106966856</v>
      </c>
      <c r="U34" s="245">
        <v>89950.96832513643</v>
      </c>
      <c r="V34" s="245">
        <v>335705.14573559584</v>
      </c>
      <c r="W34" s="44"/>
      <c r="X34" s="45">
        <v>0.5727014406328921</v>
      </c>
      <c r="Y34" s="45">
        <v>0.017021312678441713</v>
      </c>
      <c r="Z34" s="45">
        <v>0.040776012977959374</v>
      </c>
      <c r="AA34" s="45"/>
      <c r="AB34" s="234">
        <v>0.054207400214234404</v>
      </c>
      <c r="AC34" s="234">
        <v>0.22505676555274026</v>
      </c>
      <c r="AD34" s="234">
        <v>0.19285657249468766</v>
      </c>
    </row>
    <row r="35" spans="1:30" s="12" customFormat="1" ht="12.75" customHeight="1">
      <c r="A35" s="559" t="s">
        <v>305</v>
      </c>
      <c r="B35" s="559"/>
      <c r="C35" s="47">
        <v>111.64667842445581</v>
      </c>
      <c r="D35" s="43"/>
      <c r="E35" s="46">
        <v>3.2552169173981516</v>
      </c>
      <c r="F35" s="46">
        <v>3.5737234410481324</v>
      </c>
      <c r="G35" s="46">
        <v>3.2403946700875004</v>
      </c>
      <c r="H35" s="46">
        <v>3.268685493878388</v>
      </c>
      <c r="I35" s="43"/>
      <c r="J35" s="46">
        <v>0.1026780075071266</v>
      </c>
      <c r="K35" s="46">
        <v>0.017953114004326618</v>
      </c>
      <c r="L35" s="46">
        <v>0.0032568145604892165</v>
      </c>
      <c r="M35" s="46">
        <v>0.0017003485680116396</v>
      </c>
      <c r="N35" s="43"/>
      <c r="O35" s="46">
        <v>1.0849265468335962</v>
      </c>
      <c r="P35" s="46">
        <v>0.958204433686798</v>
      </c>
      <c r="Q35" s="46">
        <v>0.9753299780871902</v>
      </c>
      <c r="R35" s="46">
        <v>0.9840231393875549</v>
      </c>
      <c r="S35" s="43"/>
      <c r="T35" s="265">
        <v>117.51122077614434</v>
      </c>
      <c r="U35" s="265">
        <v>110.86942842602048</v>
      </c>
      <c r="V35" s="265">
        <v>110.70737287121828</v>
      </c>
      <c r="W35" s="44"/>
      <c r="X35" s="280">
        <v>0.0027798267174284105</v>
      </c>
      <c r="Y35" s="280">
        <v>0.8855381341282325</v>
      </c>
      <c r="Z35" s="280">
        <v>0.8958907683123797</v>
      </c>
      <c r="AA35" s="45"/>
      <c r="AB35" s="235">
        <v>-0.33066017089948163</v>
      </c>
      <c r="AC35" s="235">
        <v>0.015194939626244975</v>
      </c>
      <c r="AD35" s="235">
        <v>-0.01368676858906028</v>
      </c>
    </row>
    <row r="36" spans="1:35" s="52" customFormat="1" ht="11.25" customHeight="1">
      <c r="A36" s="48" t="s">
        <v>611</v>
      </c>
      <c r="B36" s="48"/>
      <c r="C36" s="50"/>
      <c r="D36" s="49"/>
      <c r="E36" s="49"/>
      <c r="F36" s="49"/>
      <c r="G36" s="49"/>
      <c r="H36" s="49"/>
      <c r="I36" s="49"/>
      <c r="J36" s="49"/>
      <c r="K36" s="49"/>
      <c r="L36" s="49"/>
      <c r="M36" s="49"/>
      <c r="N36" s="49"/>
      <c r="O36" s="49"/>
      <c r="P36" s="49"/>
      <c r="Q36" s="49"/>
      <c r="R36" s="49"/>
      <c r="S36" s="49"/>
      <c r="T36" s="50"/>
      <c r="U36" s="50"/>
      <c r="V36" s="50"/>
      <c r="W36" s="50"/>
      <c r="X36" s="51"/>
      <c r="Y36" s="51"/>
      <c r="Z36" s="51"/>
      <c r="AA36" s="51"/>
      <c r="AB36" s="49"/>
      <c r="AC36" s="49"/>
      <c r="AD36" s="49"/>
      <c r="AG36" s="12"/>
      <c r="AH36" s="12"/>
      <c r="AI36" s="12"/>
    </row>
    <row r="37" spans="1:35" s="52" customFormat="1" ht="11.25" customHeight="1">
      <c r="A37" s="48" t="s">
        <v>632</v>
      </c>
      <c r="B37" s="48"/>
      <c r="C37" s="50"/>
      <c r="D37" s="49"/>
      <c r="E37" s="49"/>
      <c r="F37" s="49"/>
      <c r="G37" s="49"/>
      <c r="H37" s="49"/>
      <c r="I37" s="49"/>
      <c r="J37" s="49"/>
      <c r="K37" s="49"/>
      <c r="L37" s="49"/>
      <c r="M37" s="49"/>
      <c r="N37" s="49"/>
      <c r="O37" s="49"/>
      <c r="P37" s="49"/>
      <c r="Q37" s="49"/>
      <c r="R37" s="49"/>
      <c r="S37" s="49"/>
      <c r="T37" s="50"/>
      <c r="U37" s="50"/>
      <c r="V37" s="50"/>
      <c r="W37" s="50"/>
      <c r="X37" s="51"/>
      <c r="Y37" s="51"/>
      <c r="Z37" s="51"/>
      <c r="AA37" s="51"/>
      <c r="AB37" s="49"/>
      <c r="AC37" s="49"/>
      <c r="AD37" s="49"/>
      <c r="AG37" s="12"/>
      <c r="AH37" s="12"/>
      <c r="AI37" s="12"/>
    </row>
    <row r="38" spans="1:35" s="52" customFormat="1" ht="11.25" customHeight="1">
      <c r="A38" s="48" t="s">
        <v>645</v>
      </c>
      <c r="B38" s="48"/>
      <c r="C38" s="50"/>
      <c r="D38" s="49"/>
      <c r="E38" s="49"/>
      <c r="F38" s="49"/>
      <c r="G38" s="49"/>
      <c r="H38" s="49"/>
      <c r="I38" s="49"/>
      <c r="J38" s="49"/>
      <c r="K38" s="49"/>
      <c r="L38" s="49"/>
      <c r="M38" s="49"/>
      <c r="N38" s="49"/>
      <c r="O38" s="49"/>
      <c r="P38" s="49"/>
      <c r="Q38" s="49"/>
      <c r="R38" s="49"/>
      <c r="S38" s="49"/>
      <c r="T38" s="50"/>
      <c r="U38" s="50"/>
      <c r="V38" s="50"/>
      <c r="W38" s="50"/>
      <c r="X38" s="51"/>
      <c r="Y38" s="51"/>
      <c r="Z38" s="51"/>
      <c r="AA38" s="51"/>
      <c r="AB38" s="49"/>
      <c r="AC38" s="49"/>
      <c r="AD38" s="49"/>
      <c r="AG38" s="12"/>
      <c r="AH38" s="12"/>
      <c r="AI38" s="12"/>
    </row>
    <row r="39" spans="1:35" s="52" customFormat="1" ht="11.25" customHeight="1">
      <c r="A39" s="48" t="s">
        <v>463</v>
      </c>
      <c r="B39" s="48"/>
      <c r="C39" s="50"/>
      <c r="D39" s="49"/>
      <c r="E39" s="49"/>
      <c r="F39" s="49"/>
      <c r="G39" s="49"/>
      <c r="H39" s="49"/>
      <c r="I39" s="49"/>
      <c r="J39" s="49"/>
      <c r="K39" s="49"/>
      <c r="L39" s="49"/>
      <c r="M39" s="49"/>
      <c r="N39" s="49"/>
      <c r="O39" s="49"/>
      <c r="P39" s="49"/>
      <c r="Q39" s="49"/>
      <c r="R39" s="49"/>
      <c r="S39" s="49"/>
      <c r="T39" s="50"/>
      <c r="U39" s="50"/>
      <c r="V39" s="50"/>
      <c r="W39" s="50"/>
      <c r="X39" s="51"/>
      <c r="Y39" s="51"/>
      <c r="Z39" s="51"/>
      <c r="AA39" s="51"/>
      <c r="AB39" s="49"/>
      <c r="AC39" s="49"/>
      <c r="AD39" s="49"/>
      <c r="AG39" s="12"/>
      <c r="AH39" s="12"/>
      <c r="AI39" s="12"/>
    </row>
    <row r="40" spans="1:35" s="52" customFormat="1" ht="11.25" customHeight="1">
      <c r="A40" s="48" t="s">
        <v>464</v>
      </c>
      <c r="B40" s="48"/>
      <c r="C40" s="50"/>
      <c r="D40" s="49"/>
      <c r="E40" s="49"/>
      <c r="F40" s="49"/>
      <c r="G40" s="49"/>
      <c r="H40" s="49"/>
      <c r="I40" s="49"/>
      <c r="J40" s="49"/>
      <c r="K40" s="49"/>
      <c r="L40" s="49"/>
      <c r="M40" s="49"/>
      <c r="N40" s="49"/>
      <c r="O40" s="49"/>
      <c r="P40" s="49"/>
      <c r="Q40" s="49"/>
      <c r="R40" s="49"/>
      <c r="S40" s="49"/>
      <c r="T40" s="50"/>
      <c r="U40" s="50"/>
      <c r="V40" s="50"/>
      <c r="W40" s="50"/>
      <c r="X40" s="51"/>
      <c r="Y40" s="51"/>
      <c r="Z40" s="51"/>
      <c r="AA40" s="51"/>
      <c r="AB40" s="49"/>
      <c r="AC40" s="49"/>
      <c r="AD40" s="49"/>
      <c r="AG40" s="12"/>
      <c r="AH40" s="12"/>
      <c r="AI40" s="12"/>
    </row>
    <row r="41" spans="1:35" s="52" customFormat="1" ht="11.25" customHeight="1">
      <c r="A41" s="48" t="s">
        <v>626</v>
      </c>
      <c r="B41" s="48"/>
      <c r="C41" s="50"/>
      <c r="D41" s="49"/>
      <c r="E41" s="49"/>
      <c r="F41" s="49"/>
      <c r="G41" s="49"/>
      <c r="H41" s="49"/>
      <c r="I41" s="49"/>
      <c r="J41" s="49"/>
      <c r="K41" s="49"/>
      <c r="L41" s="49"/>
      <c r="M41" s="49"/>
      <c r="N41" s="49"/>
      <c r="O41" s="49"/>
      <c r="P41" s="49"/>
      <c r="Q41" s="49"/>
      <c r="R41" s="49"/>
      <c r="S41" s="49"/>
      <c r="T41" s="50"/>
      <c r="U41" s="50"/>
      <c r="V41" s="50"/>
      <c r="W41" s="50"/>
      <c r="X41" s="51"/>
      <c r="Y41" s="51"/>
      <c r="Z41" s="51"/>
      <c r="AA41" s="51"/>
      <c r="AB41" s="49"/>
      <c r="AC41" s="49"/>
      <c r="AD41" s="49"/>
      <c r="AG41" s="12"/>
      <c r="AH41" s="12"/>
      <c r="AI41" s="12"/>
    </row>
    <row r="42" spans="1:30" s="12" customFormat="1" ht="12.75" customHeight="1">
      <c r="A42" s="559" t="s">
        <v>307</v>
      </c>
      <c r="B42" s="559"/>
      <c r="C42" s="54">
        <v>111.64667842445581</v>
      </c>
      <c r="D42" s="43"/>
      <c r="E42" s="53">
        <v>2.1070264492314825</v>
      </c>
      <c r="F42" s="53">
        <v>2.088009370593041</v>
      </c>
      <c r="G42" s="53">
        <v>2.06815874457615</v>
      </c>
      <c r="H42" s="53">
        <v>2.0683999088945804</v>
      </c>
      <c r="I42" s="43"/>
      <c r="J42" s="53">
        <v>0.08883488540676958</v>
      </c>
      <c r="K42" s="53">
        <v>0.017056174618717248</v>
      </c>
      <c r="L42" s="53">
        <v>0.0031448195642899686</v>
      </c>
      <c r="M42" s="53">
        <v>0.0016134997389774502</v>
      </c>
      <c r="N42" s="43"/>
      <c r="O42" s="53">
        <v>0.9386559770945626</v>
      </c>
      <c r="P42" s="53">
        <v>0.9108032877969455</v>
      </c>
      <c r="Q42" s="53">
        <v>0.9411700659938834</v>
      </c>
      <c r="R42" s="53">
        <v>0.9334041746425547</v>
      </c>
      <c r="S42" s="43"/>
      <c r="T42" s="268">
        <v>2961.2289897555684</v>
      </c>
      <c r="U42" s="268">
        <v>89675.96995281053</v>
      </c>
      <c r="V42" s="268">
        <v>334768.00702081306</v>
      </c>
      <c r="W42" s="245"/>
      <c r="X42" s="279">
        <v>0.8288686533909129</v>
      </c>
      <c r="Y42" s="279">
        <v>0.6627735878238303</v>
      </c>
      <c r="Z42" s="279">
        <v>0.6619771172621084</v>
      </c>
      <c r="AA42" s="45"/>
      <c r="AB42" s="233">
        <v>0.0208552772148897</v>
      </c>
      <c r="AC42" s="233">
        <v>0.04129735314958575</v>
      </c>
      <c r="AD42" s="233">
        <v>0.04138236077384145</v>
      </c>
    </row>
    <row r="43" spans="1:30" s="12" customFormat="1" ht="12.75" customHeight="1">
      <c r="A43" s="559" t="s">
        <v>308</v>
      </c>
      <c r="B43" s="559"/>
      <c r="C43" s="44">
        <v>111.64667842445581</v>
      </c>
      <c r="D43" s="43"/>
      <c r="E43" s="43">
        <v>1.3069938023600531</v>
      </c>
      <c r="F43" s="43">
        <v>1.2891488884795048</v>
      </c>
      <c r="G43" s="43">
        <v>1.32716072232653</v>
      </c>
      <c r="H43" s="43">
        <v>1.3223720622237918</v>
      </c>
      <c r="I43" s="43"/>
      <c r="J43" s="43">
        <v>0.07008645631300336</v>
      </c>
      <c r="K43" s="43">
        <v>0.013503621460212362</v>
      </c>
      <c r="L43" s="43">
        <v>0.0025350826922792315</v>
      </c>
      <c r="M43" s="43">
        <v>0.001297069026895741</v>
      </c>
      <c r="N43" s="43"/>
      <c r="O43" s="43">
        <v>0.740554466078754</v>
      </c>
      <c r="P43" s="43">
        <v>0.7195820159168586</v>
      </c>
      <c r="Q43" s="43">
        <v>0.7581946911435091</v>
      </c>
      <c r="R43" s="43">
        <v>0.7497990752596326</v>
      </c>
      <c r="S43" s="43"/>
      <c r="T43" s="245">
        <v>2949.2657953675653</v>
      </c>
      <c r="U43" s="245">
        <v>89559.00262798593</v>
      </c>
      <c r="V43" s="245">
        <v>334276.6955591298</v>
      </c>
      <c r="W43" s="245"/>
      <c r="X43" s="45">
        <v>0.7973936813857594</v>
      </c>
      <c r="Y43" s="45">
        <v>0.7788019009320657</v>
      </c>
      <c r="Z43" s="45">
        <v>0.8284595803509889</v>
      </c>
      <c r="AA43" s="45"/>
      <c r="AB43" s="234">
        <v>0.024771533685631928</v>
      </c>
      <c r="AC43" s="234">
        <v>-0.026599359198904625</v>
      </c>
      <c r="AD43" s="234">
        <v>-0.0205099242512712</v>
      </c>
    </row>
    <row r="44" spans="1:30" s="12" customFormat="1" ht="12.75" customHeight="1">
      <c r="A44" s="559" t="s">
        <v>309</v>
      </c>
      <c r="B44" s="559"/>
      <c r="C44" s="44">
        <v>110.72751322751284</v>
      </c>
      <c r="D44" s="43"/>
      <c r="E44" s="43">
        <v>2.201314060446781</v>
      </c>
      <c r="F44" s="43">
        <v>2.3779978884540705</v>
      </c>
      <c r="G44" s="43">
        <v>2.2335108297126833</v>
      </c>
      <c r="H44" s="43">
        <v>2.270451629743095</v>
      </c>
      <c r="I44" s="43"/>
      <c r="J44" s="43">
        <v>0.07261315854135172</v>
      </c>
      <c r="K44" s="43">
        <v>0.01560895233434981</v>
      </c>
      <c r="L44" s="43">
        <v>0.0028058552063679725</v>
      </c>
      <c r="M44" s="43">
        <v>0.0014626876560634022</v>
      </c>
      <c r="N44" s="43"/>
      <c r="O44" s="43">
        <v>0.7640875113592336</v>
      </c>
      <c r="P44" s="43">
        <v>0.8341008463240782</v>
      </c>
      <c r="Q44" s="43">
        <v>0.8389150782424805</v>
      </c>
      <c r="R44" s="43">
        <v>0.8454409590449563</v>
      </c>
      <c r="S44" s="43"/>
      <c r="T44" s="245">
        <v>120.09251459211842</v>
      </c>
      <c r="U44" s="245">
        <v>89502.13433181599</v>
      </c>
      <c r="V44" s="245">
        <v>109.81657803656485</v>
      </c>
      <c r="W44" s="245"/>
      <c r="X44" s="45">
        <v>0.01894166963293074</v>
      </c>
      <c r="Y44" s="45">
        <v>0.6864753931598987</v>
      </c>
      <c r="Z44" s="45">
        <v>0.34321669927427156</v>
      </c>
      <c r="AA44" s="45"/>
      <c r="AB44" s="234">
        <v>-0.21245887435447652</v>
      </c>
      <c r="AC44" s="234">
        <v>-0.03838306687143454</v>
      </c>
      <c r="AD44" s="234">
        <v>-0.08177939320626383</v>
      </c>
    </row>
    <row r="45" spans="1:30" s="12" customFormat="1" ht="12.75" customHeight="1">
      <c r="A45" s="559" t="s">
        <v>310</v>
      </c>
      <c r="B45" s="559"/>
      <c r="C45" s="44">
        <v>111.64667842445581</v>
      </c>
      <c r="D45" s="43"/>
      <c r="E45" s="43">
        <v>2.99772261743659</v>
      </c>
      <c r="F45" s="43">
        <v>3.1225160514383417</v>
      </c>
      <c r="G45" s="43">
        <v>3.026303902431335</v>
      </c>
      <c r="H45" s="43">
        <v>3.028820857768906</v>
      </c>
      <c r="I45" s="43"/>
      <c r="J45" s="43">
        <v>0.0978971083971357</v>
      </c>
      <c r="K45" s="43">
        <v>0.019145189409704923</v>
      </c>
      <c r="L45" s="43">
        <v>0.0034731344605678405</v>
      </c>
      <c r="M45" s="43">
        <v>0.0017969863851633355</v>
      </c>
      <c r="N45" s="43"/>
      <c r="O45" s="43">
        <v>1.0344101364737415</v>
      </c>
      <c r="P45" s="43">
        <v>1.0237584798806976</v>
      </c>
      <c r="Q45" s="43">
        <v>1.0401266601899828</v>
      </c>
      <c r="R45" s="43">
        <v>1.0399330759248302</v>
      </c>
      <c r="S45" s="43"/>
      <c r="T45" s="245">
        <v>2969.051792074314</v>
      </c>
      <c r="U45" s="245">
        <v>89796.59813562175</v>
      </c>
      <c r="V45" s="245">
        <v>335014.32141553995</v>
      </c>
      <c r="W45" s="245"/>
      <c r="X45" s="45">
        <v>0.20665982090518054</v>
      </c>
      <c r="Y45" s="45">
        <v>0.7716875194685777</v>
      </c>
      <c r="Z45" s="45">
        <v>0.7520608942111956</v>
      </c>
      <c r="AA45" s="45"/>
      <c r="AB45" s="234">
        <v>-0.121849855978753</v>
      </c>
      <c r="AC45" s="234">
        <v>-0.027478843793234092</v>
      </c>
      <c r="AD45" s="234">
        <v>-0.02990413080915222</v>
      </c>
    </row>
    <row r="46" spans="1:30" s="12" customFormat="1" ht="12.75" customHeight="1">
      <c r="A46" s="559" t="s">
        <v>466</v>
      </c>
      <c r="B46" s="559"/>
      <c r="C46" s="44">
        <v>112.56584362139878</v>
      </c>
      <c r="D46" s="43"/>
      <c r="E46" s="43">
        <v>3.0081655781840424</v>
      </c>
      <c r="F46" s="43">
        <v>2.879936654702869</v>
      </c>
      <c r="G46" s="43">
        <v>2.6831605096718776</v>
      </c>
      <c r="H46" s="43">
        <v>2.740260482479746</v>
      </c>
      <c r="I46" s="43"/>
      <c r="J46" s="43">
        <v>0.11962545138365852</v>
      </c>
      <c r="K46" s="43">
        <v>0.020904850120102327</v>
      </c>
      <c r="L46" s="43">
        <v>0.0037119203692835743</v>
      </c>
      <c r="M46" s="43">
        <v>0.0019527226762585982</v>
      </c>
      <c r="N46" s="43"/>
      <c r="O46" s="43">
        <v>1.269190769033907</v>
      </c>
      <c r="P46" s="43">
        <v>1.1172556026791947</v>
      </c>
      <c r="Q46" s="43">
        <v>1.1095379186273873</v>
      </c>
      <c r="R46" s="43">
        <v>1.1283993608247846</v>
      </c>
      <c r="S46" s="43"/>
      <c r="T46" s="245">
        <v>2966.9128433681726</v>
      </c>
      <c r="U46" s="245">
        <v>89459.0103383049</v>
      </c>
      <c r="V46" s="245">
        <v>334032.17438028025</v>
      </c>
      <c r="W46" s="245"/>
      <c r="X46" s="45">
        <v>0.23496286818325673</v>
      </c>
      <c r="Y46" s="45">
        <v>0.0019018772812040567</v>
      </c>
      <c r="Z46" s="45">
        <v>0.011788557767843858</v>
      </c>
      <c r="AA46" s="45"/>
      <c r="AB46" s="234">
        <v>0.11414962087315834</v>
      </c>
      <c r="AC46" s="234">
        <v>0.29286296859236793</v>
      </c>
      <c r="AD46" s="234">
        <v>0.2374099497443435</v>
      </c>
    </row>
    <row r="47" spans="1:30" s="12" customFormat="1" ht="12.75" customHeight="1">
      <c r="A47" s="559" t="s">
        <v>467</v>
      </c>
      <c r="B47" s="559"/>
      <c r="C47" s="44">
        <v>111.6466784244558</v>
      </c>
      <c r="D47" s="43"/>
      <c r="E47" s="43">
        <v>2.875367935506633</v>
      </c>
      <c r="F47" s="43">
        <v>2.8039270564307173</v>
      </c>
      <c r="G47" s="43">
        <v>2.8411373903358537</v>
      </c>
      <c r="H47" s="43">
        <v>2.79202087121787</v>
      </c>
      <c r="I47" s="43"/>
      <c r="J47" s="43">
        <v>0.11893333365247748</v>
      </c>
      <c r="K47" s="43">
        <v>0.02282062187383212</v>
      </c>
      <c r="L47" s="43">
        <v>0.0040716377102655715</v>
      </c>
      <c r="M47" s="43">
        <v>0.002122506953230958</v>
      </c>
      <c r="N47" s="43"/>
      <c r="O47" s="43">
        <v>1.2566851862024535</v>
      </c>
      <c r="P47" s="43">
        <v>1.218132979934447</v>
      </c>
      <c r="Q47" s="43">
        <v>1.2172667015470837</v>
      </c>
      <c r="R47" s="43">
        <v>1.2264942545752482</v>
      </c>
      <c r="S47" s="43"/>
      <c r="T47" s="245">
        <v>2958.9222394137196</v>
      </c>
      <c r="U47" s="245">
        <v>89488.18087843402</v>
      </c>
      <c r="V47" s="245">
        <v>334022.2357165781</v>
      </c>
      <c r="W47" s="245"/>
      <c r="X47" s="45">
        <v>0.543787536059581</v>
      </c>
      <c r="Y47" s="45">
        <v>0.7665163864237048</v>
      </c>
      <c r="Z47" s="45">
        <v>0.4728117423109983</v>
      </c>
      <c r="AA47" s="45"/>
      <c r="AB47" s="234">
        <v>0.058577469251148685</v>
      </c>
      <c r="AC47" s="234">
        <v>0.028119681950149238</v>
      </c>
      <c r="AD47" s="234">
        <v>0.06795496677188198</v>
      </c>
    </row>
    <row r="48" spans="1:30" s="12" customFormat="1" ht="12.75" customHeight="1">
      <c r="A48" s="559" t="s">
        <v>301</v>
      </c>
      <c r="B48" s="559"/>
      <c r="C48" s="44">
        <v>112.56584362139878</v>
      </c>
      <c r="D48" s="43"/>
      <c r="E48" s="43">
        <v>5.4689292830115805</v>
      </c>
      <c r="F48" s="43">
        <v>5.634903863446603</v>
      </c>
      <c r="G48" s="43">
        <v>5.410639162582322</v>
      </c>
      <c r="H48" s="43">
        <v>5.480597770259148</v>
      </c>
      <c r="I48" s="43"/>
      <c r="J48" s="43">
        <v>0.10853619387561471</v>
      </c>
      <c r="K48" s="43">
        <v>0.019865522135894757</v>
      </c>
      <c r="L48" s="43">
        <v>0.003919823575784747</v>
      </c>
      <c r="M48" s="43">
        <v>0.002011079057863959</v>
      </c>
      <c r="N48" s="43"/>
      <c r="O48" s="43">
        <v>1.1515370164097245</v>
      </c>
      <c r="P48" s="43">
        <v>1.0626223450225245</v>
      </c>
      <c r="Q48" s="43">
        <v>1.174230539382972</v>
      </c>
      <c r="R48" s="43">
        <v>1.1642312516755435</v>
      </c>
      <c r="S48" s="43"/>
      <c r="T48" s="245">
        <v>2971.8297702649734</v>
      </c>
      <c r="U48" s="245">
        <v>89848.01108753099</v>
      </c>
      <c r="V48" s="245">
        <v>335245.89984004386</v>
      </c>
      <c r="W48" s="245"/>
      <c r="X48" s="45">
        <v>0.10529416740345587</v>
      </c>
      <c r="Y48" s="45">
        <v>0.5986392978431152</v>
      </c>
      <c r="Z48" s="45">
        <v>0.9153300241674825</v>
      </c>
      <c r="AA48" s="45"/>
      <c r="AB48" s="234">
        <v>-0.15568471129512212</v>
      </c>
      <c r="AC48" s="234">
        <v>0.0496423009288167</v>
      </c>
      <c r="AD48" s="234">
        <v>-0.010022518584736198</v>
      </c>
    </row>
    <row r="49" spans="1:30" s="12" customFormat="1" ht="12.75" customHeight="1">
      <c r="A49" s="559" t="s">
        <v>526</v>
      </c>
      <c r="B49" s="559"/>
      <c r="C49" s="44">
        <v>109.80834803056987</v>
      </c>
      <c r="D49" s="43"/>
      <c r="E49" s="43">
        <v>2.6949738735651874</v>
      </c>
      <c r="F49" s="43">
        <v>2.3980764512297448</v>
      </c>
      <c r="G49" s="43">
        <v>2.173369071475852</v>
      </c>
      <c r="H49" s="43">
        <v>2.1727963678859337</v>
      </c>
      <c r="I49" s="43"/>
      <c r="J49" s="43">
        <v>0.09438592695593882</v>
      </c>
      <c r="K49" s="43">
        <v>0.017275106800419677</v>
      </c>
      <c r="L49" s="43">
        <v>0.003151450462692033</v>
      </c>
      <c r="M49" s="43">
        <v>0.0016172791038268806</v>
      </c>
      <c r="N49" s="43"/>
      <c r="O49" s="43">
        <v>0.9890652062891235</v>
      </c>
      <c r="P49" s="43">
        <v>0.9207550697647915</v>
      </c>
      <c r="Q49" s="43">
        <v>0.9308131724518628</v>
      </c>
      <c r="R49" s="43">
        <v>0.9268773455520607</v>
      </c>
      <c r="S49" s="43"/>
      <c r="T49" s="245">
        <v>2948.648225287337</v>
      </c>
      <c r="U49" s="245">
        <v>109.05108750239674</v>
      </c>
      <c r="V49" s="245">
        <v>108.87224958177252</v>
      </c>
      <c r="W49" s="245"/>
      <c r="X49" s="45">
        <v>0.0009573983622889152</v>
      </c>
      <c r="Y49" s="45">
        <v>2.2825540551775052E-07</v>
      </c>
      <c r="Z49" s="45">
        <v>2.2054303130485856E-07</v>
      </c>
      <c r="AA49" s="45"/>
      <c r="AB49" s="234">
        <v>0.32153832086608336</v>
      </c>
      <c r="AC49" s="234">
        <v>0.5603303498388345</v>
      </c>
      <c r="AD49" s="234">
        <v>0.5633598846776174</v>
      </c>
    </row>
    <row r="50" spans="1:30" s="12" customFormat="1" ht="12.75" customHeight="1">
      <c r="A50" s="559" t="s">
        <v>452</v>
      </c>
      <c r="B50" s="559"/>
      <c r="C50" s="44">
        <v>112.56584362139878</v>
      </c>
      <c r="D50" s="43"/>
      <c r="E50" s="43">
        <v>2.7088646268824306</v>
      </c>
      <c r="F50" s="43">
        <v>2.913292398045729</v>
      </c>
      <c r="G50" s="43">
        <v>2.795177003680766</v>
      </c>
      <c r="H50" s="43">
        <v>2.8223433125760398</v>
      </c>
      <c r="I50" s="43"/>
      <c r="J50" s="43">
        <v>0.10604637529552906</v>
      </c>
      <c r="K50" s="43">
        <v>0.01884719461501976</v>
      </c>
      <c r="L50" s="43">
        <v>0.0035541075651778814</v>
      </c>
      <c r="M50" s="43">
        <v>0.0018142675636203494</v>
      </c>
      <c r="N50" s="43"/>
      <c r="O50" s="43">
        <v>1.1251207753685182</v>
      </c>
      <c r="P50" s="43">
        <v>1.0028272394673943</v>
      </c>
      <c r="Q50" s="43">
        <v>1.0566810879826614</v>
      </c>
      <c r="R50" s="43">
        <v>1.0428837810762306</v>
      </c>
      <c r="S50" s="43"/>
      <c r="T50" s="245">
        <v>118.72043781563178</v>
      </c>
      <c r="U50" s="245">
        <v>88505.36922702799</v>
      </c>
      <c r="V50" s="245">
        <v>330532.71718548035</v>
      </c>
      <c r="W50" s="245"/>
      <c r="X50" s="45">
        <v>0.06012718061558023</v>
      </c>
      <c r="Y50" s="45">
        <v>0.38649074571020203</v>
      </c>
      <c r="Z50" s="45">
        <v>0.24840305741344137</v>
      </c>
      <c r="AA50" s="45"/>
      <c r="AB50" s="234">
        <v>-0.20285843684219063</v>
      </c>
      <c r="AC50" s="234">
        <v>-0.08167563854351176</v>
      </c>
      <c r="AD50" s="234">
        <v>-0.10880938836176389</v>
      </c>
    </row>
    <row r="51" spans="1:30" s="12" customFormat="1" ht="12.75" customHeight="1">
      <c r="A51" s="559" t="s">
        <v>453</v>
      </c>
      <c r="B51" s="559"/>
      <c r="C51" s="44">
        <v>111.6466784244558</v>
      </c>
      <c r="D51" s="43"/>
      <c r="E51" s="43">
        <v>2.1816377145083754</v>
      </c>
      <c r="F51" s="43">
        <v>2.3064046267269056</v>
      </c>
      <c r="G51" s="43">
        <v>1.989472974384555</v>
      </c>
      <c r="H51" s="43">
        <v>2.0930439904221174</v>
      </c>
      <c r="I51" s="43"/>
      <c r="J51" s="43">
        <v>0.10383755806832361</v>
      </c>
      <c r="K51" s="43">
        <v>0.020393683343692095</v>
      </c>
      <c r="L51" s="43">
        <v>0.0036498256880276494</v>
      </c>
      <c r="M51" s="43">
        <v>0.0019417935593650513</v>
      </c>
      <c r="N51" s="43"/>
      <c r="O51" s="43">
        <v>1.0971787049810076</v>
      </c>
      <c r="P51" s="43">
        <v>1.0865659641552925</v>
      </c>
      <c r="Q51" s="43">
        <v>1.0848548495262145</v>
      </c>
      <c r="R51" s="43">
        <v>1.1158419000466397</v>
      </c>
      <c r="S51" s="43"/>
      <c r="T51" s="245">
        <v>2948.3555212710867</v>
      </c>
      <c r="U51" s="245">
        <v>88458.11455492226</v>
      </c>
      <c r="V51" s="245">
        <v>330326.48726537265</v>
      </c>
      <c r="W51" s="245"/>
      <c r="X51" s="45">
        <v>0.23426861244147457</v>
      </c>
      <c r="Y51" s="45">
        <v>0.06142559502137281</v>
      </c>
      <c r="Z51" s="45">
        <v>0.40158889813013265</v>
      </c>
      <c r="AA51" s="45"/>
      <c r="AB51" s="234">
        <v>-0.11478454635516495</v>
      </c>
      <c r="AC51" s="234">
        <v>0.17713152521007505</v>
      </c>
      <c r="AD51" s="234">
        <v>0.079396746329483</v>
      </c>
    </row>
    <row r="52" spans="1:30" s="12" customFormat="1" ht="12.75" customHeight="1">
      <c r="A52" s="559" t="s">
        <v>407</v>
      </c>
      <c r="B52" s="559"/>
      <c r="C52" s="44">
        <v>112.56584362139878</v>
      </c>
      <c r="D52" s="43"/>
      <c r="E52" s="43">
        <v>2.5481199846454756</v>
      </c>
      <c r="F52" s="43">
        <v>2.7462140131893826</v>
      </c>
      <c r="G52" s="43">
        <v>2.5947235554273043</v>
      </c>
      <c r="H52" s="43">
        <v>2.62973900700552</v>
      </c>
      <c r="I52" s="43"/>
      <c r="J52" s="43">
        <v>0.086671203135435</v>
      </c>
      <c r="K52" s="43">
        <v>0.016230480853193712</v>
      </c>
      <c r="L52" s="43">
        <v>0.003063398278347317</v>
      </c>
      <c r="M52" s="43">
        <v>0.00156823483320453</v>
      </c>
      <c r="N52" s="43"/>
      <c r="O52" s="43">
        <v>0.9195559112898246</v>
      </c>
      <c r="P52" s="43">
        <v>0.8635477628570432</v>
      </c>
      <c r="Q52" s="43">
        <v>0.9099112106911116</v>
      </c>
      <c r="R52" s="43">
        <v>0.9006327172780534</v>
      </c>
      <c r="S52" s="43"/>
      <c r="T52" s="245">
        <v>2941.3708401730923</v>
      </c>
      <c r="U52" s="245">
        <v>88335.45142799437</v>
      </c>
      <c r="V52" s="245">
        <v>329927.72524140304</v>
      </c>
      <c r="W52" s="245"/>
      <c r="X52" s="45">
        <v>0.0173390038207506</v>
      </c>
      <c r="Y52" s="45">
        <v>0.5870959297408241</v>
      </c>
      <c r="Z52" s="45">
        <v>0.336390008645157</v>
      </c>
      <c r="AA52" s="45"/>
      <c r="AB52" s="234">
        <v>-0.22881514884343568</v>
      </c>
      <c r="AC52" s="234">
        <v>-0.0512170232156511</v>
      </c>
      <c r="AD52" s="234">
        <v>-0.09062344151158257</v>
      </c>
    </row>
    <row r="53" spans="1:30" s="12" customFormat="1" ht="12.75" customHeight="1">
      <c r="A53" s="559" t="s">
        <v>408</v>
      </c>
      <c r="B53" s="559"/>
      <c r="C53" s="44">
        <v>111.56584362139878</v>
      </c>
      <c r="D53" s="43"/>
      <c r="E53" s="43">
        <v>2.8748639825897713</v>
      </c>
      <c r="F53" s="43">
        <v>2.951831215923788</v>
      </c>
      <c r="G53" s="43">
        <v>2.7993830734794756</v>
      </c>
      <c r="H53" s="43">
        <v>2.81240453444232</v>
      </c>
      <c r="I53" s="43"/>
      <c r="J53" s="43">
        <v>0.08160199047107532</v>
      </c>
      <c r="K53" s="43">
        <v>0.015722414821850793</v>
      </c>
      <c r="L53" s="43">
        <v>0.0029407871134088863</v>
      </c>
      <c r="M53" s="43">
        <v>0.0015106076278379693</v>
      </c>
      <c r="N53" s="43"/>
      <c r="O53" s="43">
        <v>0.8619188510171645</v>
      </c>
      <c r="P53" s="43">
        <v>0.8368280291760675</v>
      </c>
      <c r="Q53" s="43">
        <v>0.8743538191395472</v>
      </c>
      <c r="R53" s="43">
        <v>0.8683070103210576</v>
      </c>
      <c r="S53" s="43"/>
      <c r="T53" s="245">
        <v>2942.483397034258</v>
      </c>
      <c r="U53" s="245">
        <v>88508.54494358774</v>
      </c>
      <c r="V53" s="245">
        <v>330512.0226473602</v>
      </c>
      <c r="W53" s="245"/>
      <c r="X53" s="45">
        <v>0.34127000015632736</v>
      </c>
      <c r="Y53" s="45">
        <v>0.3621531316650044</v>
      </c>
      <c r="Z53" s="45">
        <v>0.44745947684411924</v>
      </c>
      <c r="AA53" s="45"/>
      <c r="AB53" s="234">
        <v>-0.09186997434388451</v>
      </c>
      <c r="AC53" s="234">
        <v>0.08632917128321113</v>
      </c>
      <c r="AD53" s="234">
        <v>0.07193262355539545</v>
      </c>
    </row>
    <row r="54" spans="1:30" s="12" customFormat="1" ht="12.75" customHeight="1">
      <c r="A54" s="559" t="s">
        <v>409</v>
      </c>
      <c r="B54" s="559"/>
      <c r="C54" s="44">
        <v>110.64667842445581</v>
      </c>
      <c r="D54" s="43"/>
      <c r="E54" s="43">
        <v>2.823667711598746</v>
      </c>
      <c r="F54" s="43">
        <v>3.025311176343785</v>
      </c>
      <c r="G54" s="43">
        <v>2.880687274771502</v>
      </c>
      <c r="H54" s="43">
        <v>2.8947931001555536</v>
      </c>
      <c r="I54" s="43"/>
      <c r="J54" s="43">
        <v>0.07665595743673341</v>
      </c>
      <c r="K54" s="43">
        <v>0.015348058002144557</v>
      </c>
      <c r="L54" s="43">
        <v>0.0028191841758264716</v>
      </c>
      <c r="M54" s="43">
        <v>0.001454224390710426</v>
      </c>
      <c r="N54" s="43"/>
      <c r="O54" s="43">
        <v>0.8063342417431503</v>
      </c>
      <c r="P54" s="43">
        <v>0.8174250492817379</v>
      </c>
      <c r="Q54" s="43">
        <v>0.8389080742639802</v>
      </c>
      <c r="R54" s="43">
        <v>0.8366632404988434</v>
      </c>
      <c r="S54" s="43"/>
      <c r="T54" s="245">
        <v>2945.1873872448414</v>
      </c>
      <c r="U54" s="245">
        <v>88657.2775786423</v>
      </c>
      <c r="V54" s="245">
        <v>331116.6752194263</v>
      </c>
      <c r="W54" s="245"/>
      <c r="X54" s="45">
        <v>0.01091852107059033</v>
      </c>
      <c r="Y54" s="45">
        <v>0.47489374880559476</v>
      </c>
      <c r="Z54" s="45">
        <v>0.37128048944110914</v>
      </c>
      <c r="AA54" s="45"/>
      <c r="AB54" s="234">
        <v>-0.24680514138097584</v>
      </c>
      <c r="AC54" s="234">
        <v>-0.06797198658100426</v>
      </c>
      <c r="AD54" s="234">
        <v>-0.08501177467223382</v>
      </c>
    </row>
    <row r="55" spans="1:30" s="12" customFormat="1" ht="12.75" customHeight="1">
      <c r="A55" s="559" t="s">
        <v>405</v>
      </c>
      <c r="B55" s="559"/>
      <c r="C55" s="44">
        <v>108.8891828336269</v>
      </c>
      <c r="D55" s="43"/>
      <c r="E55" s="43">
        <v>0.13537918318976597</v>
      </c>
      <c r="F55" s="43">
        <v>0.07104099702579562</v>
      </c>
      <c r="G55" s="43">
        <v>0.06654657699616086</v>
      </c>
      <c r="H55" s="43">
        <v>0.07077035238740156</v>
      </c>
      <c r="I55" s="43"/>
      <c r="J55" s="43">
        <v>0.032938198056530026</v>
      </c>
      <c r="K55" s="43">
        <v>0.004837470636364265</v>
      </c>
      <c r="L55" s="43">
        <v>0.0008445350511911279</v>
      </c>
      <c r="M55" s="43">
        <v>0.0004490275158846135</v>
      </c>
      <c r="N55" s="43"/>
      <c r="O55" s="43">
        <v>0.34371003017056245</v>
      </c>
      <c r="P55" s="43">
        <v>0.256938854378885</v>
      </c>
      <c r="Q55" s="43">
        <v>0.24923652085059156</v>
      </c>
      <c r="R55" s="43">
        <v>0.25644124324311574</v>
      </c>
      <c r="S55" s="43"/>
      <c r="T55" s="245">
        <v>112.59157147343846</v>
      </c>
      <c r="U55" s="245">
        <v>108.03108405655514</v>
      </c>
      <c r="V55" s="245">
        <v>107.92928746011857</v>
      </c>
      <c r="W55" s="245"/>
      <c r="X55" s="45">
        <v>0.05580125530311755</v>
      </c>
      <c r="Y55" s="45">
        <v>0.03905094243485891</v>
      </c>
      <c r="Z55" s="45">
        <v>0.05241583726785277</v>
      </c>
      <c r="AA55" s="45"/>
      <c r="AB55" s="234">
        <v>0.24683821212206492</v>
      </c>
      <c r="AC55" s="234">
        <v>0.27601989760076423</v>
      </c>
      <c r="AD55" s="234">
        <v>0.25191082361449113</v>
      </c>
    </row>
    <row r="56" spans="1:30" s="12" customFormat="1" ht="12.75" customHeight="1">
      <c r="A56" s="559" t="s">
        <v>410</v>
      </c>
      <c r="B56" s="559"/>
      <c r="C56" s="44">
        <v>108.88918283362689</v>
      </c>
      <c r="D56" s="43"/>
      <c r="E56" s="43">
        <v>0.42238305155206946</v>
      </c>
      <c r="F56" s="43">
        <v>0.4549863778261614</v>
      </c>
      <c r="G56" s="43">
        <v>0.36277988806149175</v>
      </c>
      <c r="H56" s="43">
        <v>0.39797400363667645</v>
      </c>
      <c r="I56" s="43"/>
      <c r="J56" s="43">
        <v>0.04755369344707767</v>
      </c>
      <c r="K56" s="43">
        <v>0.009392050326170636</v>
      </c>
      <c r="L56" s="43">
        <v>0.0016316427572197199</v>
      </c>
      <c r="M56" s="43">
        <v>0.0008585894502636736</v>
      </c>
      <c r="N56" s="43"/>
      <c r="O56" s="43">
        <v>0.4962226950413396</v>
      </c>
      <c r="P56" s="43">
        <v>0.498058213894838</v>
      </c>
      <c r="Q56" s="43">
        <v>0.48080484932838075</v>
      </c>
      <c r="R56" s="43">
        <v>0.48948077923646066</v>
      </c>
      <c r="S56" s="43"/>
      <c r="T56" s="245">
        <v>2919.045071044437</v>
      </c>
      <c r="U56" s="245">
        <v>108.14336483654596</v>
      </c>
      <c r="V56" s="245">
        <v>325119.48306824354</v>
      </c>
      <c r="W56" s="245"/>
      <c r="X56" s="45">
        <v>0.5027052558748604</v>
      </c>
      <c r="Y56" s="45">
        <v>0.21303530849764774</v>
      </c>
      <c r="Z56" s="45">
        <v>0.6028723798550935</v>
      </c>
      <c r="AA56" s="45"/>
      <c r="AB56" s="234">
        <v>-0.06546977653318417</v>
      </c>
      <c r="AC56" s="234">
        <v>0.12396038409296815</v>
      </c>
      <c r="AD56" s="234">
        <v>0.049866995021756295</v>
      </c>
    </row>
    <row r="57" spans="1:30" s="12" customFormat="1" ht="12.75" customHeight="1">
      <c r="A57" s="559" t="s">
        <v>411</v>
      </c>
      <c r="B57" s="559"/>
      <c r="C57" s="44">
        <v>109.80834803056987</v>
      </c>
      <c r="D57" s="43"/>
      <c r="E57" s="43">
        <v>0.1844697618639716</v>
      </c>
      <c r="F57" s="43">
        <v>0.16715872757924283</v>
      </c>
      <c r="G57" s="43">
        <v>0.1608981173335561</v>
      </c>
      <c r="H57" s="43">
        <v>0.1649776956710327</v>
      </c>
      <c r="I57" s="43"/>
      <c r="J57" s="43">
        <v>0.03718360726812743</v>
      </c>
      <c r="K57" s="43">
        <v>0.007056390546072453</v>
      </c>
      <c r="L57" s="43">
        <v>0.001248363427149694</v>
      </c>
      <c r="M57" s="43">
        <v>0.0006517962134096314</v>
      </c>
      <c r="N57" s="43"/>
      <c r="O57" s="43">
        <v>0.3896450814154999</v>
      </c>
      <c r="P57" s="43">
        <v>0.37318424406835493</v>
      </c>
      <c r="Q57" s="43">
        <v>0.3674390719334601</v>
      </c>
      <c r="R57" s="43">
        <v>0.3711609899227212</v>
      </c>
      <c r="S57" s="43"/>
      <c r="T57" s="245">
        <v>2904.736949037906</v>
      </c>
      <c r="U57" s="245">
        <v>86741.8543411145</v>
      </c>
      <c r="V57" s="245">
        <v>324373.48590887524</v>
      </c>
      <c r="W57" s="245"/>
      <c r="X57" s="45">
        <v>0.634097604413673</v>
      </c>
      <c r="Y57" s="45">
        <v>0.5017391609423494</v>
      </c>
      <c r="Z57" s="45">
        <v>0.5821724264332069</v>
      </c>
      <c r="AA57" s="45"/>
      <c r="AB57" s="234">
        <v>0.046309228969557935</v>
      </c>
      <c r="AC57" s="234">
        <v>0.0641461554196269</v>
      </c>
      <c r="AD57" s="234">
        <v>0.05251557411226009</v>
      </c>
    </row>
    <row r="58" spans="1:30" s="12" customFormat="1" ht="12.75" customHeight="1">
      <c r="A58" s="559" t="s">
        <v>412</v>
      </c>
      <c r="B58" s="559"/>
      <c r="C58" s="44">
        <v>109.80834803056987</v>
      </c>
      <c r="D58" s="43"/>
      <c r="E58" s="43">
        <v>0.08370631317457614</v>
      </c>
      <c r="F58" s="43">
        <v>0.05058153680101104</v>
      </c>
      <c r="G58" s="43">
        <v>0.056365115763033755</v>
      </c>
      <c r="H58" s="43">
        <v>0.05405832447207641</v>
      </c>
      <c r="I58" s="43"/>
      <c r="J58" s="43">
        <v>0.02655005015148518</v>
      </c>
      <c r="K58" s="43">
        <v>0.004128195279777855</v>
      </c>
      <c r="L58" s="43">
        <v>0.0007820931255171355</v>
      </c>
      <c r="M58" s="43">
        <v>0.0003963193142111008</v>
      </c>
      <c r="N58" s="43"/>
      <c r="O58" s="43">
        <v>0.2782165909365261</v>
      </c>
      <c r="P58" s="43">
        <v>0.21918048939658613</v>
      </c>
      <c r="Q58" s="43">
        <v>0.23062675724579493</v>
      </c>
      <c r="R58" s="43">
        <v>0.2261331003996263</v>
      </c>
      <c r="S58" s="43"/>
      <c r="T58" s="245">
        <v>114.13053574949683</v>
      </c>
      <c r="U58" s="245">
        <v>108.99726310199603</v>
      </c>
      <c r="V58" s="245">
        <v>108.85684341013457</v>
      </c>
      <c r="W58" s="245"/>
      <c r="X58" s="45">
        <v>0.22017568300284074</v>
      </c>
      <c r="Y58" s="45">
        <v>0.3055931697610064</v>
      </c>
      <c r="Z58" s="45">
        <v>0.2666416285866964</v>
      </c>
      <c r="AA58" s="45"/>
      <c r="AB58" s="234">
        <v>0.14944166931757866</v>
      </c>
      <c r="AC58" s="234">
        <v>0.11851800153006935</v>
      </c>
      <c r="AD58" s="234">
        <v>0.13109732625681525</v>
      </c>
    </row>
    <row r="59" spans="1:30" s="12" customFormat="1" ht="12.75" customHeight="1">
      <c r="A59" s="559" t="s">
        <v>468</v>
      </c>
      <c r="B59" s="559"/>
      <c r="C59" s="44">
        <v>108.8891828336269</v>
      </c>
      <c r="D59" s="43"/>
      <c r="E59" s="43">
        <v>0.3382886883471327</v>
      </c>
      <c r="F59" s="43">
        <v>0.4873044307041869</v>
      </c>
      <c r="G59" s="43">
        <v>0.159972154401534</v>
      </c>
      <c r="H59" s="43">
        <v>0.209040021448741</v>
      </c>
      <c r="I59" s="43"/>
      <c r="J59" s="43">
        <v>0.04555007177108475</v>
      </c>
      <c r="K59" s="43">
        <v>0.00941342216627525</v>
      </c>
      <c r="L59" s="43">
        <v>0.0012425611045320574</v>
      </c>
      <c r="M59" s="43">
        <v>0.000712172754590224</v>
      </c>
      <c r="N59" s="43"/>
      <c r="O59" s="43">
        <v>0.47531490690053113</v>
      </c>
      <c r="P59" s="43">
        <v>0.49992742977069204</v>
      </c>
      <c r="Q59" s="43">
        <v>0.3665823347841054</v>
      </c>
      <c r="R59" s="43">
        <v>0.40662365655663524</v>
      </c>
      <c r="S59" s="43"/>
      <c r="T59" s="245">
        <v>117.29341585905891</v>
      </c>
      <c r="U59" s="245">
        <v>108.04981282512625</v>
      </c>
      <c r="V59" s="245">
        <v>107.94193660820446</v>
      </c>
      <c r="W59" s="245"/>
      <c r="X59" s="45">
        <v>0.0017469367659040268</v>
      </c>
      <c r="Y59" s="45">
        <v>0.000159557879659127</v>
      </c>
      <c r="Z59" s="45">
        <v>0.005437643077759247</v>
      </c>
      <c r="AA59" s="45"/>
      <c r="AB59" s="234">
        <v>-0.29860369077381527</v>
      </c>
      <c r="AC59" s="234">
        <v>0.48622470872766</v>
      </c>
      <c r="AD59" s="234">
        <v>0.31783894454777345</v>
      </c>
    </row>
    <row r="60" spans="1:30" s="12" customFormat="1" ht="12.75" customHeight="1">
      <c r="A60" s="559" t="s">
        <v>413</v>
      </c>
      <c r="B60" s="559"/>
      <c r="C60" s="44">
        <v>109.80834803056987</v>
      </c>
      <c r="D60" s="43"/>
      <c r="E60" s="43">
        <v>0.07533568185711853</v>
      </c>
      <c r="F60" s="43">
        <v>0.02685570714023454</v>
      </c>
      <c r="G60" s="43">
        <v>0.031533644065177904</v>
      </c>
      <c r="H60" s="43">
        <v>0.03293874798602648</v>
      </c>
      <c r="I60" s="43"/>
      <c r="J60" s="43">
        <v>0.0253023758623671</v>
      </c>
      <c r="K60" s="43">
        <v>0.0030471378366861957</v>
      </c>
      <c r="L60" s="43">
        <v>0.0005932143821387671</v>
      </c>
      <c r="M60" s="43">
        <v>0.00031310232229653164</v>
      </c>
      <c r="N60" s="43"/>
      <c r="O60" s="43">
        <v>0.2651422771278131</v>
      </c>
      <c r="P60" s="43">
        <v>0.16169033113710998</v>
      </c>
      <c r="Q60" s="43">
        <v>0.1747559019331024</v>
      </c>
      <c r="R60" s="43">
        <v>0.17847656680977522</v>
      </c>
      <c r="S60" s="43"/>
      <c r="T60" s="245">
        <v>111.98644643597747</v>
      </c>
      <c r="U60" s="245">
        <v>108.92799787629006</v>
      </c>
      <c r="V60" s="245">
        <v>108.84167343456433</v>
      </c>
      <c r="W60" s="245"/>
      <c r="X60" s="45">
        <v>0.05970325354099956</v>
      </c>
      <c r="Y60" s="45">
        <v>0.08634285381724548</v>
      </c>
      <c r="Z60" s="45">
        <v>0.09671023752982144</v>
      </c>
      <c r="AA60" s="45"/>
      <c r="AB60" s="234">
        <v>0.29083045812656844</v>
      </c>
      <c r="AC60" s="234">
        <v>0.25044290427337923</v>
      </c>
      <c r="AD60" s="234">
        <v>0.23750104687544452</v>
      </c>
    </row>
    <row r="61" spans="1:30" s="12" customFormat="1" ht="12.75" customHeight="1">
      <c r="A61" s="559" t="s">
        <v>414</v>
      </c>
      <c r="B61" s="559"/>
      <c r="C61" s="44">
        <v>108.8891828336269</v>
      </c>
      <c r="D61" s="43"/>
      <c r="E61" s="43">
        <v>0.10161402220596553</v>
      </c>
      <c r="F61" s="43">
        <v>0.02967770737124796</v>
      </c>
      <c r="G61" s="43">
        <v>0.042263731317137655</v>
      </c>
      <c r="H61" s="43">
        <v>0.041195840914349476</v>
      </c>
      <c r="I61" s="43"/>
      <c r="J61" s="43">
        <v>0.02908836772308441</v>
      </c>
      <c r="K61" s="43">
        <v>0.0032036329470327917</v>
      </c>
      <c r="L61" s="43">
        <v>0.0006840022378220072</v>
      </c>
      <c r="M61" s="43">
        <v>0.00034904577705359744</v>
      </c>
      <c r="N61" s="43"/>
      <c r="O61" s="43">
        <v>0.3035370584193707</v>
      </c>
      <c r="P61" s="43">
        <v>0.16972685209033317</v>
      </c>
      <c r="Q61" s="43">
        <v>0.2011913919414848</v>
      </c>
      <c r="R61" s="43">
        <v>0.19874321482421275</v>
      </c>
      <c r="S61" s="43"/>
      <c r="T61" s="245">
        <v>110.52173822624691</v>
      </c>
      <c r="U61" s="245">
        <v>108.00852781019404</v>
      </c>
      <c r="V61" s="245">
        <v>107.92025454878835</v>
      </c>
      <c r="W61" s="245"/>
      <c r="X61" s="45">
        <v>0.015517578487068353</v>
      </c>
      <c r="Y61" s="45">
        <v>0.04381257449446538</v>
      </c>
      <c r="Z61" s="45">
        <v>0.04018441980310497</v>
      </c>
      <c r="AA61" s="45"/>
      <c r="AB61" s="234">
        <v>0.4075721773987303</v>
      </c>
      <c r="AC61" s="234">
        <v>0.29476002607248064</v>
      </c>
      <c r="AD61" s="234">
        <v>0.30393386592376576</v>
      </c>
    </row>
    <row r="62" spans="1:30" s="12" customFormat="1" ht="12.75" customHeight="1">
      <c r="A62" s="559" t="s">
        <v>454</v>
      </c>
      <c r="B62" s="559"/>
      <c r="C62" s="44">
        <v>109.80834803056987</v>
      </c>
      <c r="D62" s="43"/>
      <c r="E62" s="43">
        <v>0.05022378790474569</v>
      </c>
      <c r="F62" s="43">
        <v>0.020085853360040602</v>
      </c>
      <c r="G62" s="43">
        <v>0.023016171539680802</v>
      </c>
      <c r="H62" s="43">
        <v>0.022276738953936483</v>
      </c>
      <c r="I62" s="43"/>
      <c r="J62" s="43">
        <v>0.020937955278978695</v>
      </c>
      <c r="K62" s="43">
        <v>0.0026448062122812832</v>
      </c>
      <c r="L62" s="43">
        <v>0.0005083296595738558</v>
      </c>
      <c r="M62" s="43">
        <v>0.0002585551334942739</v>
      </c>
      <c r="N62" s="43"/>
      <c r="O62" s="43">
        <v>0.21940774144161207</v>
      </c>
      <c r="P62" s="43">
        <v>0.14031894688437502</v>
      </c>
      <c r="Q62" s="43">
        <v>0.14995561272049704</v>
      </c>
      <c r="R62" s="43">
        <v>0.14758235906188624</v>
      </c>
      <c r="S62" s="43"/>
      <c r="T62" s="245">
        <v>112.30719692749716</v>
      </c>
      <c r="U62" s="245">
        <v>108.93665267822544</v>
      </c>
      <c r="V62" s="245">
        <v>108.84153465700035</v>
      </c>
      <c r="W62" s="245"/>
      <c r="X62" s="45">
        <v>0.15605396895690737</v>
      </c>
      <c r="Y62" s="45">
        <v>0.19666709370119026</v>
      </c>
      <c r="Z62" s="45">
        <v>0.1847750073848453</v>
      </c>
      <c r="AA62" s="45"/>
      <c r="AB62" s="234">
        <v>0.2092275734795598</v>
      </c>
      <c r="AC62" s="234">
        <v>0.18130869582730966</v>
      </c>
      <c r="AD62" s="234">
        <v>0.18932753915012088</v>
      </c>
    </row>
    <row r="63" spans="1:30" s="12" customFormat="1" ht="12.75" customHeight="1">
      <c r="A63" s="559" t="s">
        <v>480</v>
      </c>
      <c r="B63" s="559"/>
      <c r="C63" s="44">
        <v>107.05085243974096</v>
      </c>
      <c r="D63" s="43"/>
      <c r="E63" s="43">
        <v>5.517874059205851</v>
      </c>
      <c r="F63" s="43">
        <v>5.6572298899071365</v>
      </c>
      <c r="G63" s="43">
        <v>5.458193583407663</v>
      </c>
      <c r="H63" s="43">
        <v>5.4944709360407815</v>
      </c>
      <c r="I63" s="43"/>
      <c r="J63" s="43">
        <v>0.13275680351324856</v>
      </c>
      <c r="K63" s="43">
        <v>0.024721474802917955</v>
      </c>
      <c r="L63" s="43">
        <v>0.004710765172039007</v>
      </c>
      <c r="M63" s="43">
        <v>0.0024016875060538525</v>
      </c>
      <c r="N63" s="43"/>
      <c r="O63" s="43">
        <v>1.3735733370356713</v>
      </c>
      <c r="P63" s="43">
        <v>1.3124333172038398</v>
      </c>
      <c r="Q63" s="43">
        <v>1.3885722385285844</v>
      </c>
      <c r="R63" s="43">
        <v>1.3702371114304663</v>
      </c>
      <c r="S63" s="43"/>
      <c r="T63" s="245">
        <v>2923.471046909337</v>
      </c>
      <c r="U63" s="245">
        <v>86991.89941671652</v>
      </c>
      <c r="V63" s="245">
        <v>325610.64284077607</v>
      </c>
      <c r="W63" s="245"/>
      <c r="X63" s="45">
        <v>0.2818100523229039</v>
      </c>
      <c r="Y63" s="45">
        <v>0.6567374134957044</v>
      </c>
      <c r="Z63" s="45">
        <v>0.8597553810770987</v>
      </c>
      <c r="AA63" s="45"/>
      <c r="AB63" s="234">
        <v>-0.1059981241794437</v>
      </c>
      <c r="AC63" s="234">
        <v>0.04298030437122503</v>
      </c>
      <c r="AD63" s="234">
        <v>0.01707960205464094</v>
      </c>
    </row>
    <row r="64" spans="1:30" s="12" customFormat="1" ht="12.75" customHeight="1">
      <c r="A64" s="559" t="s">
        <v>482</v>
      </c>
      <c r="B64" s="559"/>
      <c r="C64" s="44">
        <v>107.05085243974096</v>
      </c>
      <c r="D64" s="43"/>
      <c r="E64" s="43">
        <v>5.327680559712458</v>
      </c>
      <c r="F64" s="43">
        <v>5.580519063271352</v>
      </c>
      <c r="G64" s="43">
        <v>5.262252537127636</v>
      </c>
      <c r="H64" s="43">
        <v>5.26958403784287</v>
      </c>
      <c r="I64" s="43"/>
      <c r="J64" s="43">
        <v>0.12738177129980585</v>
      </c>
      <c r="K64" s="43">
        <v>0.02257396019856515</v>
      </c>
      <c r="L64" s="43">
        <v>0.004503745122235108</v>
      </c>
      <c r="M64" s="43">
        <v>0.002315553080564819</v>
      </c>
      <c r="N64" s="43"/>
      <c r="O64" s="43">
        <v>1.3179603609869077</v>
      </c>
      <c r="P64" s="43">
        <v>1.1985575451265285</v>
      </c>
      <c r="Q64" s="43">
        <v>1.327500785110491</v>
      </c>
      <c r="R64" s="43">
        <v>1.3210044576252504</v>
      </c>
      <c r="S64" s="43"/>
      <c r="T64" s="245">
        <v>2924.0975528128047</v>
      </c>
      <c r="U64" s="245">
        <v>86985.48124277862</v>
      </c>
      <c r="V64" s="245">
        <v>325566.1480758666</v>
      </c>
      <c r="W64" s="245"/>
      <c r="X64" s="45">
        <v>0.03290537782744381</v>
      </c>
      <c r="Y64" s="45">
        <v>0.6103074862969854</v>
      </c>
      <c r="Z64" s="45">
        <v>0.6491408724806946</v>
      </c>
      <c r="AA64" s="45"/>
      <c r="AB64" s="234">
        <v>-0.21015669750949742</v>
      </c>
      <c r="AC64" s="234">
        <v>0.04928704716606546</v>
      </c>
      <c r="AD64" s="234">
        <v>0.04397908356277525</v>
      </c>
    </row>
    <row r="65" spans="1:30" s="12" customFormat="1" ht="12.75" customHeight="1">
      <c r="A65" s="559" t="s">
        <v>483</v>
      </c>
      <c r="B65" s="559"/>
      <c r="C65" s="44">
        <v>107.97001763668393</v>
      </c>
      <c r="D65" s="43"/>
      <c r="E65" s="43">
        <v>4.897414745966669</v>
      </c>
      <c r="F65" s="43">
        <v>5.166709958454566</v>
      </c>
      <c r="G65" s="43">
        <v>4.809359128979304</v>
      </c>
      <c r="H65" s="43">
        <v>4.816634035357718</v>
      </c>
      <c r="I65" s="43"/>
      <c r="J65" s="43">
        <v>0.1566261588843597</v>
      </c>
      <c r="K65" s="43">
        <v>0.02717721505027073</v>
      </c>
      <c r="L65" s="43">
        <v>0.005244532656806708</v>
      </c>
      <c r="M65" s="43">
        <v>0.0026860237785095056</v>
      </c>
      <c r="N65" s="43"/>
      <c r="O65" s="43">
        <v>1.6274808367262572</v>
      </c>
      <c r="P65" s="43">
        <v>1.444246535206702</v>
      </c>
      <c r="Q65" s="43">
        <v>1.5454241215643774</v>
      </c>
      <c r="R65" s="43">
        <v>1.5319135853647423</v>
      </c>
      <c r="S65" s="43"/>
      <c r="T65" s="245">
        <v>2930.0225222204085</v>
      </c>
      <c r="U65" s="245">
        <v>86938.36607325154</v>
      </c>
      <c r="V65" s="245">
        <v>325379.5796544075</v>
      </c>
      <c r="W65" s="245"/>
      <c r="X65" s="45">
        <v>0.058565252298831215</v>
      </c>
      <c r="Y65" s="45">
        <v>0.5540891405438435</v>
      </c>
      <c r="Z65" s="45">
        <v>0.5838108106315454</v>
      </c>
      <c r="AA65" s="45"/>
      <c r="AB65" s="234">
        <v>-0.18554897632291154</v>
      </c>
      <c r="AC65" s="234">
        <v>0.056974464741543385</v>
      </c>
      <c r="AD65" s="234">
        <v>0.05273078260940571</v>
      </c>
    </row>
    <row r="66" spans="1:30" s="12" customFormat="1" ht="12.75" customHeight="1">
      <c r="A66" s="559" t="s">
        <v>378</v>
      </c>
      <c r="B66" s="559"/>
      <c r="C66" s="44">
        <v>105.17783656672508</v>
      </c>
      <c r="D66" s="43"/>
      <c r="E66" s="43">
        <v>4.1663736847253485</v>
      </c>
      <c r="F66" s="43">
        <v>4.5368621591765415</v>
      </c>
      <c r="G66" s="43">
        <v>4.004171664727849</v>
      </c>
      <c r="H66" s="43">
        <v>4.20829126277655</v>
      </c>
      <c r="I66" s="43"/>
      <c r="J66" s="43">
        <v>0.168118259320022</v>
      </c>
      <c r="K66" s="43">
        <v>0.031356927399324865</v>
      </c>
      <c r="L66" s="43">
        <v>0.0054065504496830265</v>
      </c>
      <c r="M66" s="43">
        <v>0.0028891603243337426</v>
      </c>
      <c r="N66" s="43"/>
      <c r="O66" s="43">
        <v>1.7241577611602417</v>
      </c>
      <c r="P66" s="43">
        <v>1.659140859660738</v>
      </c>
      <c r="Q66" s="43">
        <v>1.5871974303850491</v>
      </c>
      <c r="R66" s="43">
        <v>1.6423642154705864</v>
      </c>
      <c r="S66" s="43"/>
      <c r="T66" s="245">
        <v>2902.800604126201</v>
      </c>
      <c r="U66" s="245">
        <v>86286.13339960793</v>
      </c>
      <c r="V66" s="245">
        <v>323246.85545378405</v>
      </c>
      <c r="W66" s="245"/>
      <c r="X66" s="45">
        <v>0.024840824682050736</v>
      </c>
      <c r="Y66" s="45">
        <v>0.29495940941594934</v>
      </c>
      <c r="Z66" s="45">
        <v>0.7935495195604415</v>
      </c>
      <c r="AA66" s="45"/>
      <c r="AB66" s="234">
        <v>-0.22298188691102466</v>
      </c>
      <c r="AC66" s="234">
        <v>0.10218287398890938</v>
      </c>
      <c r="AD66" s="234">
        <v>-0.025522285567734632</v>
      </c>
    </row>
    <row r="67" spans="1:30" s="12" customFormat="1" ht="12.75" customHeight="1">
      <c r="A67" s="559" t="s">
        <v>487</v>
      </c>
      <c r="B67" s="559"/>
      <c r="C67" s="44">
        <v>107.05085243974095</v>
      </c>
      <c r="D67" s="43"/>
      <c r="E67" s="43">
        <v>1.5065886481395563</v>
      </c>
      <c r="F67" s="43">
        <v>1.8442577662842052</v>
      </c>
      <c r="G67" s="43">
        <v>1.5076045576472266</v>
      </c>
      <c r="H67" s="43">
        <v>1.523447425511049</v>
      </c>
      <c r="I67" s="43"/>
      <c r="J67" s="43">
        <v>0.10064515083195937</v>
      </c>
      <c r="K67" s="43">
        <v>0.02363764229559625</v>
      </c>
      <c r="L67" s="43">
        <v>0.004159303482364016</v>
      </c>
      <c r="M67" s="43">
        <v>0.0021585436481947134</v>
      </c>
      <c r="N67" s="43"/>
      <c r="O67" s="43">
        <v>1.0413288963447873</v>
      </c>
      <c r="P67" s="43">
        <v>1.2509001569535916</v>
      </c>
      <c r="Q67" s="43">
        <v>1.2196335864587746</v>
      </c>
      <c r="R67" s="43">
        <v>1.2263555945606874</v>
      </c>
      <c r="S67" s="43"/>
      <c r="T67" s="245">
        <v>118.05940098181341</v>
      </c>
      <c r="U67" s="245">
        <v>86089.02846390825</v>
      </c>
      <c r="V67" s="245">
        <v>322888.4296022135</v>
      </c>
      <c r="W67" s="245"/>
      <c r="X67" s="45">
        <v>0.0014272365741798067</v>
      </c>
      <c r="Y67" s="45">
        <v>0.9931268397496844</v>
      </c>
      <c r="Z67" s="45">
        <v>0.886908407257323</v>
      </c>
      <c r="AA67" s="45"/>
      <c r="AB67" s="234">
        <v>-0.271466136190882</v>
      </c>
      <c r="AC67" s="234">
        <v>-0.0008331019635265471</v>
      </c>
      <c r="AD67" s="234">
        <v>-0.013747684520548555</v>
      </c>
    </row>
    <row r="68" spans="1:30" s="12" customFormat="1" ht="12.75" customHeight="1">
      <c r="A68" s="559" t="s">
        <v>488</v>
      </c>
      <c r="B68" s="559"/>
      <c r="C68" s="44">
        <v>107.05085243974095</v>
      </c>
      <c r="D68" s="43"/>
      <c r="E68" s="43">
        <v>3.019388391128737</v>
      </c>
      <c r="F68" s="43">
        <v>1.8726086043021661</v>
      </c>
      <c r="G68" s="43">
        <v>2.496886334282863</v>
      </c>
      <c r="H68" s="43">
        <v>2.261676019169483</v>
      </c>
      <c r="I68" s="43"/>
      <c r="J68" s="43">
        <v>0.26737850638848065</v>
      </c>
      <c r="K68" s="43">
        <v>0.034672427056347835</v>
      </c>
      <c r="L68" s="43">
        <v>0.007836961847411813</v>
      </c>
      <c r="M68" s="43">
        <v>0.003848829519410199</v>
      </c>
      <c r="N68" s="43"/>
      <c r="O68" s="43">
        <v>2.7664419265336377</v>
      </c>
      <c r="P68" s="43">
        <v>1.8334365207024095</v>
      </c>
      <c r="Q68" s="43">
        <v>2.2987546388537248</v>
      </c>
      <c r="R68" s="43">
        <v>2.186322510027074</v>
      </c>
      <c r="S68" s="43"/>
      <c r="T68" s="245">
        <v>109.64630709608421</v>
      </c>
      <c r="U68" s="245">
        <v>106.23314666821985</v>
      </c>
      <c r="V68" s="245">
        <v>106.09480594348449</v>
      </c>
      <c r="W68" s="245"/>
      <c r="X68" s="45">
        <v>4.448773704031805E-05</v>
      </c>
      <c r="Y68" s="45">
        <v>0.05341085809732545</v>
      </c>
      <c r="Z68" s="45">
        <v>0.005511060787847719</v>
      </c>
      <c r="AA68" s="45"/>
      <c r="AB68" s="234">
        <v>0.6113774034920607</v>
      </c>
      <c r="AC68" s="234">
        <v>0.2272351833470249</v>
      </c>
      <c r="AD68" s="234">
        <v>0.3465351339642538</v>
      </c>
    </row>
    <row r="69" spans="1:30" s="12" customFormat="1" ht="12.75" customHeight="1">
      <c r="A69" s="559" t="s">
        <v>379</v>
      </c>
      <c r="B69" s="559"/>
      <c r="C69" s="47">
        <v>107.05085243974095</v>
      </c>
      <c r="D69" s="43"/>
      <c r="E69" s="46">
        <v>2.4348754897895883</v>
      </c>
      <c r="F69" s="46">
        <v>2.286595103970541</v>
      </c>
      <c r="G69" s="46">
        <v>2.2005978234160266</v>
      </c>
      <c r="H69" s="46">
        <v>2.29421793920647</v>
      </c>
      <c r="I69" s="43"/>
      <c r="J69" s="46">
        <v>0.1681927817329276</v>
      </c>
      <c r="K69" s="46">
        <v>0.02637116617070536</v>
      </c>
      <c r="L69" s="46">
        <v>0.005372090330722444</v>
      </c>
      <c r="M69" s="46">
        <v>0.002788394329029418</v>
      </c>
      <c r="N69" s="43"/>
      <c r="O69" s="46">
        <v>1.7402130388530659</v>
      </c>
      <c r="P69" s="46">
        <v>1.3974998039694815</v>
      </c>
      <c r="Q69" s="46">
        <v>1.576613499887975</v>
      </c>
      <c r="R69" s="46">
        <v>1.5852123933691722</v>
      </c>
      <c r="S69" s="43"/>
      <c r="T69" s="265">
        <v>111.3266078207987</v>
      </c>
      <c r="U69" s="265">
        <v>86236.91933141793</v>
      </c>
      <c r="V69" s="265">
        <v>323301.46709447756</v>
      </c>
      <c r="W69" s="245"/>
      <c r="X69" s="280">
        <v>0.3856454124300712</v>
      </c>
      <c r="Y69" s="280">
        <v>0.12447136962107985</v>
      </c>
      <c r="Z69" s="280">
        <v>0.35868434091099266</v>
      </c>
      <c r="AA69" s="45"/>
      <c r="AB69" s="235">
        <v>0.10505645265165238</v>
      </c>
      <c r="AC69" s="235">
        <v>0.14857555510006987</v>
      </c>
      <c r="AD69" s="235">
        <v>0.08872805903082441</v>
      </c>
    </row>
    <row r="70" spans="1:35" s="52" customFormat="1" ht="11.25" customHeight="1">
      <c r="A70" s="48" t="s">
        <v>611</v>
      </c>
      <c r="B70" s="48"/>
      <c r="C70" s="50"/>
      <c r="D70" s="49"/>
      <c r="E70" s="49"/>
      <c r="F70" s="49"/>
      <c r="G70" s="49"/>
      <c r="H70" s="49"/>
      <c r="I70" s="49"/>
      <c r="J70" s="49"/>
      <c r="K70" s="49"/>
      <c r="L70" s="49"/>
      <c r="M70" s="49"/>
      <c r="N70" s="49"/>
      <c r="O70" s="49"/>
      <c r="P70" s="49"/>
      <c r="Q70" s="49"/>
      <c r="R70" s="49"/>
      <c r="S70" s="49"/>
      <c r="T70" s="50"/>
      <c r="U70" s="50"/>
      <c r="V70" s="50"/>
      <c r="W70" s="50"/>
      <c r="X70" s="51"/>
      <c r="Y70" s="51"/>
      <c r="Z70" s="51"/>
      <c r="AA70" s="51"/>
      <c r="AB70" s="49"/>
      <c r="AC70" s="49"/>
      <c r="AD70" s="49"/>
      <c r="AG70" s="12"/>
      <c r="AH70" s="12"/>
      <c r="AI70" s="12"/>
    </row>
    <row r="71" spans="1:35" s="52" customFormat="1" ht="11.25" customHeight="1">
      <c r="A71" s="48" t="s">
        <v>632</v>
      </c>
      <c r="B71" s="48"/>
      <c r="C71" s="50"/>
      <c r="D71" s="49"/>
      <c r="E71" s="49"/>
      <c r="F71" s="49"/>
      <c r="G71" s="49"/>
      <c r="H71" s="49"/>
      <c r="I71" s="49"/>
      <c r="J71" s="49"/>
      <c r="K71" s="49"/>
      <c r="L71" s="49"/>
      <c r="M71" s="49"/>
      <c r="N71" s="49"/>
      <c r="O71" s="49"/>
      <c r="P71" s="49"/>
      <c r="Q71" s="49"/>
      <c r="R71" s="49"/>
      <c r="S71" s="49"/>
      <c r="T71" s="50"/>
      <c r="U71" s="50"/>
      <c r="V71" s="50"/>
      <c r="W71" s="50"/>
      <c r="X71" s="51"/>
      <c r="Y71" s="51"/>
      <c r="Z71" s="51"/>
      <c r="AA71" s="51"/>
      <c r="AB71" s="49"/>
      <c r="AC71" s="49"/>
      <c r="AD71" s="49"/>
      <c r="AG71" s="12"/>
      <c r="AH71" s="12"/>
      <c r="AI71" s="12"/>
    </row>
    <row r="72" spans="1:35" s="52" customFormat="1" ht="11.25" customHeight="1">
      <c r="A72" s="48" t="s">
        <v>645</v>
      </c>
      <c r="B72" s="48"/>
      <c r="C72" s="50"/>
      <c r="D72" s="49"/>
      <c r="E72" s="49"/>
      <c r="F72" s="49"/>
      <c r="G72" s="49"/>
      <c r="H72" s="49"/>
      <c r="I72" s="49"/>
      <c r="J72" s="49"/>
      <c r="K72" s="49"/>
      <c r="L72" s="49"/>
      <c r="M72" s="49"/>
      <c r="N72" s="49"/>
      <c r="O72" s="49"/>
      <c r="P72" s="49"/>
      <c r="Q72" s="49"/>
      <c r="R72" s="49"/>
      <c r="S72" s="49"/>
      <c r="T72" s="50"/>
      <c r="U72" s="50"/>
      <c r="V72" s="50"/>
      <c r="W72" s="50"/>
      <c r="X72" s="51"/>
      <c r="Y72" s="51"/>
      <c r="Z72" s="51"/>
      <c r="AA72" s="51"/>
      <c r="AB72" s="49"/>
      <c r="AC72" s="49"/>
      <c r="AD72" s="49"/>
      <c r="AG72" s="12"/>
      <c r="AH72" s="12"/>
      <c r="AI72" s="12"/>
    </row>
    <row r="73" spans="1:35" s="52" customFormat="1" ht="11.25" customHeight="1">
      <c r="A73" s="48" t="s">
        <v>463</v>
      </c>
      <c r="B73" s="48"/>
      <c r="C73" s="50"/>
      <c r="D73" s="49"/>
      <c r="E73" s="49"/>
      <c r="F73" s="49"/>
      <c r="G73" s="49"/>
      <c r="H73" s="49"/>
      <c r="I73" s="49"/>
      <c r="J73" s="49"/>
      <c r="K73" s="49"/>
      <c r="L73" s="49"/>
      <c r="M73" s="49"/>
      <c r="N73" s="49"/>
      <c r="O73" s="49"/>
      <c r="P73" s="49"/>
      <c r="Q73" s="49"/>
      <c r="R73" s="49"/>
      <c r="S73" s="49"/>
      <c r="T73" s="50"/>
      <c r="U73" s="50"/>
      <c r="V73" s="50"/>
      <c r="W73" s="50"/>
      <c r="X73" s="51"/>
      <c r="Y73" s="51"/>
      <c r="Z73" s="51"/>
      <c r="AA73" s="51"/>
      <c r="AB73" s="49"/>
      <c r="AC73" s="49"/>
      <c r="AD73" s="49"/>
      <c r="AG73" s="12"/>
      <c r="AH73" s="12"/>
      <c r="AI73" s="12"/>
    </row>
    <row r="74" spans="1:35" s="52" customFormat="1" ht="11.25" customHeight="1">
      <c r="A74" s="48" t="s">
        <v>464</v>
      </c>
      <c r="B74" s="48"/>
      <c r="C74" s="50"/>
      <c r="D74" s="49"/>
      <c r="E74" s="49"/>
      <c r="F74" s="49"/>
      <c r="G74" s="49"/>
      <c r="H74" s="49"/>
      <c r="I74" s="49"/>
      <c r="J74" s="49"/>
      <c r="K74" s="49"/>
      <c r="L74" s="49"/>
      <c r="M74" s="49"/>
      <c r="N74" s="49"/>
      <c r="O74" s="49"/>
      <c r="P74" s="49"/>
      <c r="Q74" s="49"/>
      <c r="R74" s="49"/>
      <c r="S74" s="49"/>
      <c r="T74" s="50"/>
      <c r="U74" s="50"/>
      <c r="V74" s="50"/>
      <c r="W74" s="50"/>
      <c r="X74" s="51"/>
      <c r="Y74" s="51"/>
      <c r="Z74" s="51"/>
      <c r="AA74" s="51"/>
      <c r="AB74" s="49"/>
      <c r="AC74" s="49"/>
      <c r="AD74" s="49"/>
      <c r="AG74" s="12"/>
      <c r="AH74" s="12"/>
      <c r="AI74" s="12"/>
    </row>
    <row r="75" spans="1:35" s="52" customFormat="1" ht="11.25" customHeight="1">
      <c r="A75" s="48" t="s">
        <v>626</v>
      </c>
      <c r="B75" s="48"/>
      <c r="C75" s="50"/>
      <c r="D75" s="49"/>
      <c r="E75" s="49"/>
      <c r="F75" s="49"/>
      <c r="G75" s="49"/>
      <c r="H75" s="49"/>
      <c r="I75" s="49"/>
      <c r="J75" s="49"/>
      <c r="K75" s="49"/>
      <c r="L75" s="49"/>
      <c r="M75" s="49"/>
      <c r="N75" s="49"/>
      <c r="O75" s="49"/>
      <c r="P75" s="49"/>
      <c r="Q75" s="49"/>
      <c r="R75" s="49"/>
      <c r="S75" s="49"/>
      <c r="T75" s="50"/>
      <c r="U75" s="50"/>
      <c r="V75" s="50"/>
      <c r="W75" s="50"/>
      <c r="X75" s="51"/>
      <c r="Y75" s="51"/>
      <c r="Z75" s="51"/>
      <c r="AA75" s="51"/>
      <c r="AB75" s="49"/>
      <c r="AC75" s="49"/>
      <c r="AD75" s="49"/>
      <c r="AG75" s="12"/>
      <c r="AH75" s="12"/>
      <c r="AI75" s="12"/>
    </row>
    <row r="76" spans="1:30" s="12" customFormat="1" ht="12.75" customHeight="1">
      <c r="A76" s="559" t="s">
        <v>451</v>
      </c>
      <c r="B76" s="559"/>
      <c r="C76" s="54">
        <v>107.05085243974095</v>
      </c>
      <c r="D76" s="43"/>
      <c r="E76" s="53">
        <v>3.163138717197485</v>
      </c>
      <c r="F76" s="53">
        <v>3.40795837868815</v>
      </c>
      <c r="G76" s="53">
        <v>3.7868018716126475</v>
      </c>
      <c r="H76" s="53">
        <v>3.7748708074703146</v>
      </c>
      <c r="I76" s="43"/>
      <c r="J76" s="53">
        <v>0.13114483781335573</v>
      </c>
      <c r="K76" s="53">
        <v>0.028504361645461447</v>
      </c>
      <c r="L76" s="53">
        <v>0.005712619285437332</v>
      </c>
      <c r="M76" s="53">
        <v>0.002900642459434843</v>
      </c>
      <c r="N76" s="43"/>
      <c r="O76" s="53">
        <v>1.3568950723667885</v>
      </c>
      <c r="P76" s="53">
        <v>1.507141424250825</v>
      </c>
      <c r="Q76" s="53">
        <v>1.6732419975916288</v>
      </c>
      <c r="R76" s="53">
        <v>1.6459406324638983</v>
      </c>
      <c r="S76" s="43"/>
      <c r="T76" s="268">
        <v>2900.717430760365</v>
      </c>
      <c r="U76" s="268">
        <v>106.45368414050645</v>
      </c>
      <c r="V76" s="268">
        <v>106.15463785772444</v>
      </c>
      <c r="W76" s="245"/>
      <c r="X76" s="279">
        <v>0.09800264104424805</v>
      </c>
      <c r="Y76" s="279">
        <v>6.358921043245494E-06</v>
      </c>
      <c r="Z76" s="279">
        <v>9.09671082317046E-06</v>
      </c>
      <c r="AA76" s="45"/>
      <c r="AB76" s="233">
        <v>-0.16300520904970178</v>
      </c>
      <c r="AC76" s="233">
        <v>-0.37280621209133824</v>
      </c>
      <c r="AD76" s="233">
        <v>-0.37168069484761246</v>
      </c>
    </row>
    <row r="77" spans="1:30" s="12" customFormat="1" ht="12.75" customHeight="1">
      <c r="A77" s="559" t="s">
        <v>490</v>
      </c>
      <c r="B77" s="559"/>
      <c r="C77" s="44">
        <v>107.05085243974095</v>
      </c>
      <c r="D77" s="43"/>
      <c r="E77" s="43">
        <v>2.4336837943144616</v>
      </c>
      <c r="F77" s="43">
        <v>1.6865613574656038</v>
      </c>
      <c r="G77" s="43">
        <v>2.0155092426710524</v>
      </c>
      <c r="H77" s="43">
        <v>1.8857047832021399</v>
      </c>
      <c r="I77" s="43"/>
      <c r="J77" s="43">
        <v>0.21445349316318307</v>
      </c>
      <c r="K77" s="43">
        <v>0.030293552267189258</v>
      </c>
      <c r="L77" s="43">
        <v>0.006401233495864831</v>
      </c>
      <c r="M77" s="43">
        <v>0.003161322555690712</v>
      </c>
      <c r="N77" s="43"/>
      <c r="O77" s="43">
        <v>2.218851256189769</v>
      </c>
      <c r="P77" s="43">
        <v>1.5991899627355082</v>
      </c>
      <c r="Q77" s="43">
        <v>1.8727335405051457</v>
      </c>
      <c r="R77" s="43">
        <v>1.7921109801905184</v>
      </c>
      <c r="S77" s="43"/>
      <c r="T77" s="245">
        <v>110.32372463736363</v>
      </c>
      <c r="U77" s="245">
        <v>106.2399119096478</v>
      </c>
      <c r="V77" s="245">
        <v>106.09694838223695</v>
      </c>
      <c r="W77" s="245"/>
      <c r="X77" s="45">
        <v>0.0007962290268180798</v>
      </c>
      <c r="Y77" s="45">
        <v>0.0539217658322354</v>
      </c>
      <c r="Z77" s="45">
        <v>0.012038241035497142</v>
      </c>
      <c r="AA77" s="45"/>
      <c r="AB77" s="234">
        <v>0.45945913535159744</v>
      </c>
      <c r="AC77" s="234">
        <v>0.22324057225262675</v>
      </c>
      <c r="AD77" s="234">
        <v>0.3057460454918137</v>
      </c>
    </row>
    <row r="78" spans="1:30" s="12" customFormat="1" ht="12.75" customHeight="1">
      <c r="A78" s="559" t="s">
        <v>492</v>
      </c>
      <c r="B78" s="559"/>
      <c r="C78" s="44">
        <v>105.21252204585501</v>
      </c>
      <c r="D78" s="43"/>
      <c r="E78" s="43">
        <v>2.377417002623398</v>
      </c>
      <c r="F78" s="43">
        <v>2.1036892089537034</v>
      </c>
      <c r="G78" s="43">
        <v>2.3583889447653568</v>
      </c>
      <c r="H78" s="43">
        <v>2.3135365536497803</v>
      </c>
      <c r="I78" s="43"/>
      <c r="J78" s="43">
        <v>0.111780254631815</v>
      </c>
      <c r="K78" s="43">
        <v>0.02066243574708906</v>
      </c>
      <c r="L78" s="43">
        <v>0.004092048237282539</v>
      </c>
      <c r="M78" s="43">
        <v>0.002033129929712385</v>
      </c>
      <c r="N78" s="43"/>
      <c r="O78" s="43">
        <v>1.146565342675198</v>
      </c>
      <c r="P78" s="43">
        <v>1.0929010926750362</v>
      </c>
      <c r="Q78" s="43">
        <v>1.199546105813312</v>
      </c>
      <c r="R78" s="43">
        <v>1.1544877819368098</v>
      </c>
      <c r="S78" s="43"/>
      <c r="T78" s="245">
        <v>111.45102866653865</v>
      </c>
      <c r="U78" s="245">
        <v>86034.71419663749</v>
      </c>
      <c r="V78" s="245">
        <v>322542.8430763261</v>
      </c>
      <c r="W78" s="245"/>
      <c r="X78" s="45">
        <v>0.01768077408313862</v>
      </c>
      <c r="Y78" s="45">
        <v>0.8708197037224069</v>
      </c>
      <c r="Z78" s="45">
        <v>0.5703957037060975</v>
      </c>
      <c r="AA78" s="45"/>
      <c r="AB78" s="234">
        <v>0.2500083765023962</v>
      </c>
      <c r="AC78" s="234">
        <v>0.01586354484361431</v>
      </c>
      <c r="AD78" s="234">
        <v>0.05533240898900328</v>
      </c>
    </row>
    <row r="79" spans="1:30" s="12" customFormat="1" ht="12.75" customHeight="1">
      <c r="A79" s="559" t="s">
        <v>497</v>
      </c>
      <c r="B79" s="559"/>
      <c r="C79" s="44">
        <v>102.42034097589617</v>
      </c>
      <c r="D79" s="43"/>
      <c r="E79" s="43">
        <v>3.1713036041258893</v>
      </c>
      <c r="F79" s="43">
        <v>3.3396348658846993</v>
      </c>
      <c r="G79" s="43">
        <v>3.123136380075581</v>
      </c>
      <c r="H79" s="43">
        <v>3.1628707263719793</v>
      </c>
      <c r="I79" s="43"/>
      <c r="J79" s="43">
        <v>0.06905731178192365</v>
      </c>
      <c r="K79" s="43">
        <v>0.013366296957835571</v>
      </c>
      <c r="L79" s="43">
        <v>0.002618960316953706</v>
      </c>
      <c r="M79" s="43">
        <v>0.0013451626716882922</v>
      </c>
      <c r="N79" s="43"/>
      <c r="O79" s="43">
        <v>0.6988802650885563</v>
      </c>
      <c r="P79" s="43">
        <v>0.7033581985265894</v>
      </c>
      <c r="Q79" s="43">
        <v>0.7622350550763396</v>
      </c>
      <c r="R79" s="43">
        <v>0.759066345632237</v>
      </c>
      <c r="S79" s="43"/>
      <c r="T79" s="245">
        <v>2869.4709737105604</v>
      </c>
      <c r="U79" s="245">
        <v>84807.55671843766</v>
      </c>
      <c r="V79" s="245">
        <v>318527.4012773371</v>
      </c>
      <c r="W79" s="245"/>
      <c r="X79" s="45">
        <v>0.01742535228676716</v>
      </c>
      <c r="Y79" s="45">
        <v>0.5226964501760998</v>
      </c>
      <c r="Z79" s="45">
        <v>0.9104932822133563</v>
      </c>
      <c r="AA79" s="45"/>
      <c r="AB79" s="234">
        <v>-0.23937878654577754</v>
      </c>
      <c r="AC79" s="234">
        <v>0.06319810821617584</v>
      </c>
      <c r="AD79" s="234">
        <v>0.011109809131985808</v>
      </c>
    </row>
    <row r="80" spans="1:30" s="12" customFormat="1" ht="12.75" customHeight="1">
      <c r="A80" s="559" t="s">
        <v>337</v>
      </c>
      <c r="B80" s="559"/>
      <c r="C80" s="44">
        <v>105.21252204585501</v>
      </c>
      <c r="D80" s="43"/>
      <c r="E80" s="43">
        <v>3.202032223907826</v>
      </c>
      <c r="F80" s="43">
        <v>3.358390361055635</v>
      </c>
      <c r="G80" s="43">
        <v>3.082439620317359</v>
      </c>
      <c r="H80" s="43">
        <v>3.104845275766494</v>
      </c>
      <c r="I80" s="43"/>
      <c r="J80" s="43">
        <v>0.07797565261796129</v>
      </c>
      <c r="K80" s="43">
        <v>0.014171259640905697</v>
      </c>
      <c r="L80" s="43">
        <v>0.0027640060570119974</v>
      </c>
      <c r="M80" s="43">
        <v>0.001423036701921526</v>
      </c>
      <c r="N80" s="43"/>
      <c r="O80" s="43">
        <v>0.7998208731829878</v>
      </c>
      <c r="P80" s="43">
        <v>0.7450111712221409</v>
      </c>
      <c r="Q80" s="43">
        <v>0.8028001517462237</v>
      </c>
      <c r="R80" s="43">
        <v>0.8013479219868573</v>
      </c>
      <c r="S80" s="43"/>
      <c r="T80" s="245">
        <v>2867.0255497875455</v>
      </c>
      <c r="U80" s="245">
        <v>84463.27855070465</v>
      </c>
      <c r="V80" s="245">
        <v>317213.2782753436</v>
      </c>
      <c r="W80" s="245"/>
      <c r="X80" s="45">
        <v>0.03519865331174603</v>
      </c>
      <c r="Y80" s="45">
        <v>0.1267447483976294</v>
      </c>
      <c r="Z80" s="45">
        <v>0.21357596549386615</v>
      </c>
      <c r="AA80" s="45"/>
      <c r="AB80" s="234">
        <v>-0.20929408154148682</v>
      </c>
      <c r="AC80" s="234">
        <v>0.1489700144096831</v>
      </c>
      <c r="AD80" s="234">
        <v>0.12127941716642555</v>
      </c>
    </row>
    <row r="81" spans="1:30" s="12" customFormat="1" ht="12.75" customHeight="1">
      <c r="A81" s="559" t="s">
        <v>339</v>
      </c>
      <c r="B81" s="559"/>
      <c r="C81" s="44">
        <v>105.21252204585501</v>
      </c>
      <c r="D81" s="43"/>
      <c r="E81" s="43">
        <v>2.9825274562557795</v>
      </c>
      <c r="F81" s="43">
        <v>2.9993056402318143</v>
      </c>
      <c r="G81" s="43">
        <v>2.7228936006033275</v>
      </c>
      <c r="H81" s="43">
        <v>2.736593396487843</v>
      </c>
      <c r="I81" s="43"/>
      <c r="J81" s="43">
        <v>0.09164705028725995</v>
      </c>
      <c r="K81" s="43">
        <v>0.01766144029586512</v>
      </c>
      <c r="L81" s="43">
        <v>0.003326632925695473</v>
      </c>
      <c r="M81" s="43">
        <v>0.0017185748064893454</v>
      </c>
      <c r="N81" s="43"/>
      <c r="O81" s="43">
        <v>0.9400527129223012</v>
      </c>
      <c r="P81" s="43">
        <v>0.9270381643090474</v>
      </c>
      <c r="Q81" s="43">
        <v>0.9659578242567864</v>
      </c>
      <c r="R81" s="43">
        <v>0.9676374962499938</v>
      </c>
      <c r="S81" s="43"/>
      <c r="T81" s="245">
        <v>2858.348208114089</v>
      </c>
      <c r="U81" s="245">
        <v>84418.54674572652</v>
      </c>
      <c r="V81" s="245">
        <v>317124.55171250843</v>
      </c>
      <c r="W81" s="245"/>
      <c r="X81" s="45">
        <v>0.8555140634205346</v>
      </c>
      <c r="Y81" s="45">
        <v>0.005863797867649404</v>
      </c>
      <c r="Z81" s="45">
        <v>0.009145476885470136</v>
      </c>
      <c r="AA81" s="45"/>
      <c r="AB81" s="234">
        <v>-0.018089376721198636</v>
      </c>
      <c r="AC81" s="234">
        <v>0.2687926219769274</v>
      </c>
      <c r="AD81" s="234">
        <v>0.25416163782803364</v>
      </c>
    </row>
    <row r="82" spans="1:30" s="12" customFormat="1" ht="12.75" customHeight="1">
      <c r="A82" s="559" t="s">
        <v>341</v>
      </c>
      <c r="B82" s="559"/>
      <c r="C82" s="44">
        <v>105.21252204585501</v>
      </c>
      <c r="D82" s="43"/>
      <c r="E82" s="43">
        <v>2.4108254896866184</v>
      </c>
      <c r="F82" s="43">
        <v>2.5431261046000277</v>
      </c>
      <c r="G82" s="43">
        <v>2.31535544838689</v>
      </c>
      <c r="H82" s="43">
        <v>2.303160718930963</v>
      </c>
      <c r="I82" s="43"/>
      <c r="J82" s="43">
        <v>0.09516585850045241</v>
      </c>
      <c r="K82" s="43">
        <v>0.018755084676308865</v>
      </c>
      <c r="L82" s="43">
        <v>0.0033804737360503476</v>
      </c>
      <c r="M82" s="43">
        <v>0.001725786741491083</v>
      </c>
      <c r="N82" s="43"/>
      <c r="O82" s="43">
        <v>0.9761462390826808</v>
      </c>
      <c r="P82" s="43">
        <v>0.9861924309789742</v>
      </c>
      <c r="Q82" s="43">
        <v>0.982640404546843</v>
      </c>
      <c r="R82" s="43">
        <v>0.9726675706166014</v>
      </c>
      <c r="S82" s="43"/>
      <c r="T82" s="245">
        <v>2868.1497210802763</v>
      </c>
      <c r="U82" s="245">
        <v>84598.81423973879</v>
      </c>
      <c r="V82" s="245">
        <v>317757.42324576026</v>
      </c>
      <c r="W82" s="245"/>
      <c r="X82" s="45">
        <v>0.1767731905704395</v>
      </c>
      <c r="Y82" s="45">
        <v>0.31927508586618414</v>
      </c>
      <c r="Z82" s="45">
        <v>0.25629447118109494</v>
      </c>
      <c r="AA82" s="45"/>
      <c r="AB82" s="234">
        <v>-0.13420236973821267</v>
      </c>
      <c r="AC82" s="234">
        <v>0.09715742964822437</v>
      </c>
      <c r="AD82" s="234">
        <v>0.11069007284612069</v>
      </c>
    </row>
    <row r="83" spans="1:30" s="12" customFormat="1" ht="12.75" customHeight="1">
      <c r="A83" s="559" t="s">
        <v>343</v>
      </c>
      <c r="B83" s="559"/>
      <c r="C83" s="44">
        <v>105.21252204585501</v>
      </c>
      <c r="D83" s="43"/>
      <c r="E83" s="43">
        <v>2.692143501716802</v>
      </c>
      <c r="F83" s="43">
        <v>2.7428334243867845</v>
      </c>
      <c r="G83" s="43">
        <v>2.533256923213943</v>
      </c>
      <c r="H83" s="43">
        <v>2.5363342426783513</v>
      </c>
      <c r="I83" s="43"/>
      <c r="J83" s="43">
        <v>0.09180691357399179</v>
      </c>
      <c r="K83" s="43">
        <v>0.01778495942462809</v>
      </c>
      <c r="L83" s="43">
        <v>0.0032686915475432883</v>
      </c>
      <c r="M83" s="43">
        <v>0.0016770594191716506</v>
      </c>
      <c r="N83" s="43"/>
      <c r="O83" s="43">
        <v>0.9416924810972497</v>
      </c>
      <c r="P83" s="43">
        <v>0.9338249746975853</v>
      </c>
      <c r="Q83" s="43">
        <v>0.9479359395420273</v>
      </c>
      <c r="R83" s="43">
        <v>0.9431121696195225</v>
      </c>
      <c r="S83" s="43"/>
      <c r="T83" s="245">
        <v>2860.1391754585475</v>
      </c>
      <c r="U83" s="245">
        <v>84205.94349556624</v>
      </c>
      <c r="V83" s="245">
        <v>316352.6760132963</v>
      </c>
      <c r="W83" s="245"/>
      <c r="X83" s="45">
        <v>0.5849092164818483</v>
      </c>
      <c r="Y83" s="45">
        <v>0.08576362171977903</v>
      </c>
      <c r="Z83" s="45">
        <v>0.09020830945727476</v>
      </c>
      <c r="AA83" s="45"/>
      <c r="AB83" s="234">
        <v>-0.05426531216043338</v>
      </c>
      <c r="AC83" s="234">
        <v>0.16761456417831755</v>
      </c>
      <c r="AD83" s="234">
        <v>0.1652076404720549</v>
      </c>
    </row>
    <row r="84" spans="1:30" s="12" customFormat="1" ht="12.75" customHeight="1">
      <c r="A84" s="559" t="s">
        <v>345</v>
      </c>
      <c r="B84" s="559"/>
      <c r="C84" s="44">
        <v>105.21252204585501</v>
      </c>
      <c r="D84" s="43"/>
      <c r="E84" s="43">
        <v>3.031209751545679</v>
      </c>
      <c r="F84" s="43">
        <v>3.1451451239165267</v>
      </c>
      <c r="G84" s="43">
        <v>2.8224170223532563</v>
      </c>
      <c r="H84" s="43">
        <v>2.8670825440937002</v>
      </c>
      <c r="I84" s="43"/>
      <c r="J84" s="43">
        <v>0.09633054998167592</v>
      </c>
      <c r="K84" s="43">
        <v>0.016651071586902856</v>
      </c>
      <c r="L84" s="43">
        <v>0.0032767022369611125</v>
      </c>
      <c r="M84" s="43">
        <v>0.001669638898450199</v>
      </c>
      <c r="N84" s="43"/>
      <c r="O84" s="43">
        <v>0.9880928471099975</v>
      </c>
      <c r="P84" s="43">
        <v>0.8748078509569643</v>
      </c>
      <c r="Q84" s="43">
        <v>0.9516580359246608</v>
      </c>
      <c r="R84" s="43">
        <v>0.940481866873984</v>
      </c>
      <c r="S84" s="43"/>
      <c r="T84" s="245">
        <v>2863.4151689670716</v>
      </c>
      <c r="U84" s="245">
        <v>84453.75561072012</v>
      </c>
      <c r="V84" s="245">
        <v>317392.74489821086</v>
      </c>
      <c r="W84" s="245"/>
      <c r="X84" s="45">
        <v>0.19212321967594648</v>
      </c>
      <c r="Y84" s="45">
        <v>0.024519306504457113</v>
      </c>
      <c r="Z84" s="45">
        <v>0.07350029749966978</v>
      </c>
      <c r="AA84" s="45"/>
      <c r="AB84" s="234">
        <v>-0.12959176933171013</v>
      </c>
      <c r="AC84" s="234">
        <v>0.21938834039002794</v>
      </c>
      <c r="AD84" s="234">
        <v>0.17451097799039</v>
      </c>
    </row>
    <row r="85" spans="1:30" s="12" customFormat="1" ht="12.75" customHeight="1">
      <c r="A85" s="559" t="s">
        <v>347</v>
      </c>
      <c r="B85" s="559"/>
      <c r="C85" s="44">
        <v>105.21252204585501</v>
      </c>
      <c r="D85" s="43"/>
      <c r="E85" s="43">
        <v>3.420768691347263</v>
      </c>
      <c r="F85" s="43">
        <v>3.378973952897632</v>
      </c>
      <c r="G85" s="43">
        <v>3.3184545035342174</v>
      </c>
      <c r="H85" s="43">
        <v>3.3322698461019264</v>
      </c>
      <c r="I85" s="43"/>
      <c r="J85" s="43">
        <v>0.08096652641055258</v>
      </c>
      <c r="K85" s="43">
        <v>0.014577131505441241</v>
      </c>
      <c r="L85" s="43">
        <v>0.0027075194883763444</v>
      </c>
      <c r="M85" s="43">
        <v>0.001396087748984817</v>
      </c>
      <c r="N85" s="43"/>
      <c r="O85" s="43">
        <v>0.8304992094078962</v>
      </c>
      <c r="P85" s="43">
        <v>0.7673107917010037</v>
      </c>
      <c r="Q85" s="43">
        <v>0.7867524622421996</v>
      </c>
      <c r="R85" s="43">
        <v>0.7870048669398955</v>
      </c>
      <c r="S85" s="43"/>
      <c r="T85" s="245">
        <v>2873.9697137309518</v>
      </c>
      <c r="U85" s="245">
        <v>84540.26001183254</v>
      </c>
      <c r="V85" s="245">
        <v>317885.29306056164</v>
      </c>
      <c r="W85" s="245"/>
      <c r="X85" s="45">
        <v>0.584630785459275</v>
      </c>
      <c r="Y85" s="45">
        <v>0.18253507774968958</v>
      </c>
      <c r="Z85" s="45">
        <v>0.24881903715641163</v>
      </c>
      <c r="AA85" s="45"/>
      <c r="AB85" s="234">
        <v>0.05430055178888242</v>
      </c>
      <c r="AC85" s="234">
        <v>0.13003706448305832</v>
      </c>
      <c r="AD85" s="234">
        <v>0.11244809441509654</v>
      </c>
    </row>
    <row r="86" spans="1:30" s="12" customFormat="1" ht="12.75" customHeight="1">
      <c r="A86" s="559" t="s">
        <v>351</v>
      </c>
      <c r="B86" s="559"/>
      <c r="C86" s="44">
        <v>98.70899470899435</v>
      </c>
      <c r="D86" s="43"/>
      <c r="E86" s="43">
        <v>3.3351111349342486</v>
      </c>
      <c r="F86" s="43">
        <v>3.3757641042205746</v>
      </c>
      <c r="G86" s="43">
        <v>3.1778937872969797</v>
      </c>
      <c r="H86" s="43">
        <v>3.18725723789722</v>
      </c>
      <c r="I86" s="43"/>
      <c r="J86" s="43">
        <v>0.07702587746275719</v>
      </c>
      <c r="K86" s="43">
        <v>0.01379878683127748</v>
      </c>
      <c r="L86" s="43">
        <v>0.002718168547169055</v>
      </c>
      <c r="M86" s="43">
        <v>0.0014018414870740636</v>
      </c>
      <c r="N86" s="43"/>
      <c r="O86" s="43">
        <v>0.7652705821034266</v>
      </c>
      <c r="P86" s="43">
        <v>0.7220257141379894</v>
      </c>
      <c r="Q86" s="43">
        <v>0.7836776180789361</v>
      </c>
      <c r="R86" s="43">
        <v>0.7841827404040821</v>
      </c>
      <c r="S86" s="43"/>
      <c r="T86" s="245">
        <v>2834.646420965084</v>
      </c>
      <c r="U86" s="245">
        <v>83219.88360653401</v>
      </c>
      <c r="V86" s="245">
        <v>313019.1731376137</v>
      </c>
      <c r="W86" s="245"/>
      <c r="X86" s="45">
        <v>0.5834533697317954</v>
      </c>
      <c r="Y86" s="45">
        <v>0.04637121044850393</v>
      </c>
      <c r="Z86" s="45">
        <v>0.061074779339986555</v>
      </c>
      <c r="AA86" s="45"/>
      <c r="AB86" s="234">
        <v>-0.05618470541051028</v>
      </c>
      <c r="AC86" s="234">
        <v>0.2006202919651931</v>
      </c>
      <c r="AD86" s="234">
        <v>0.18854660919387242</v>
      </c>
    </row>
    <row r="87" spans="1:30" s="12" customFormat="1" ht="12.75" customHeight="1">
      <c r="A87" s="559" t="s">
        <v>353</v>
      </c>
      <c r="B87" s="559"/>
      <c r="C87" s="44">
        <v>103.37419165196907</v>
      </c>
      <c r="D87" s="43"/>
      <c r="E87" s="43">
        <v>3.061794989180474</v>
      </c>
      <c r="F87" s="43">
        <v>3.017071511407889</v>
      </c>
      <c r="G87" s="43">
        <v>2.82594835726823</v>
      </c>
      <c r="H87" s="43">
        <v>2.842799487913404</v>
      </c>
      <c r="I87" s="43"/>
      <c r="J87" s="43">
        <v>0.09272757846303412</v>
      </c>
      <c r="K87" s="43">
        <v>0.01687645988567507</v>
      </c>
      <c r="L87" s="43">
        <v>0.003234294659093731</v>
      </c>
      <c r="M87" s="43">
        <v>0.001662938626097392</v>
      </c>
      <c r="N87" s="43"/>
      <c r="O87" s="43">
        <v>0.9427900312952716</v>
      </c>
      <c r="P87" s="43">
        <v>0.8834063801972744</v>
      </c>
      <c r="Q87" s="43">
        <v>0.9324330715815397</v>
      </c>
      <c r="R87" s="43">
        <v>0.9302607361951611</v>
      </c>
      <c r="S87" s="43"/>
      <c r="T87" s="245">
        <v>2841.4233860791733</v>
      </c>
      <c r="U87" s="245">
        <v>83215.7543152743</v>
      </c>
      <c r="V87" s="245">
        <v>313038.39215646556</v>
      </c>
      <c r="W87" s="245"/>
      <c r="X87" s="45">
        <v>0.6142804670995734</v>
      </c>
      <c r="Y87" s="45">
        <v>0.010169999301821444</v>
      </c>
      <c r="Z87" s="45">
        <v>0.01670675209160411</v>
      </c>
      <c r="AA87" s="45"/>
      <c r="AB87" s="234">
        <v>0.05049990566754321</v>
      </c>
      <c r="AC87" s="234">
        <v>0.2529333187541816</v>
      </c>
      <c r="AD87" s="234">
        <v>0.2354119889732787</v>
      </c>
    </row>
    <row r="88" spans="1:30" s="12" customFormat="1" ht="12.75" customHeight="1">
      <c r="A88" s="559" t="s">
        <v>380</v>
      </c>
      <c r="B88" s="559"/>
      <c r="C88" s="44">
        <v>103.37419165196907</v>
      </c>
      <c r="D88" s="43"/>
      <c r="E88" s="43">
        <v>3.302540100489366</v>
      </c>
      <c r="F88" s="43">
        <v>3.269629781223569</v>
      </c>
      <c r="G88" s="43">
        <v>3.077688242114175</v>
      </c>
      <c r="H88" s="43">
        <v>3.0452456838847746</v>
      </c>
      <c r="I88" s="43"/>
      <c r="J88" s="43">
        <v>0.0865310278585624</v>
      </c>
      <c r="K88" s="43">
        <v>0.015169426628938557</v>
      </c>
      <c r="L88" s="43">
        <v>0.0028986336736955037</v>
      </c>
      <c r="M88" s="43">
        <v>0.0015211714809954125</v>
      </c>
      <c r="N88" s="43"/>
      <c r="O88" s="43">
        <v>0.8797877806688136</v>
      </c>
      <c r="P88" s="43">
        <v>0.794910964528622</v>
      </c>
      <c r="Q88" s="43">
        <v>0.8362557415793871</v>
      </c>
      <c r="R88" s="43">
        <v>0.8515401847758326</v>
      </c>
      <c r="S88" s="43"/>
      <c r="T88" s="245">
        <v>2847.3622446406935</v>
      </c>
      <c r="U88" s="245">
        <v>83333.60960423537</v>
      </c>
      <c r="V88" s="245">
        <v>313468.8689440711</v>
      </c>
      <c r="W88" s="245"/>
      <c r="X88" s="45">
        <v>0.6806840412264359</v>
      </c>
      <c r="Y88" s="45">
        <v>0.006298277331540286</v>
      </c>
      <c r="Z88" s="45">
        <v>0.00212982429968555</v>
      </c>
      <c r="AA88" s="45"/>
      <c r="AB88" s="234">
        <v>0.04123484855594532</v>
      </c>
      <c r="AC88" s="234">
        <v>0.2688616593235994</v>
      </c>
      <c r="AD88" s="234">
        <v>0.30214849233934704</v>
      </c>
    </row>
    <row r="89" spans="1:30" s="12" customFormat="1" ht="12.75" customHeight="1">
      <c r="A89" s="559" t="s">
        <v>357</v>
      </c>
      <c r="B89" s="559"/>
      <c r="C89" s="44">
        <v>101.53586125808313</v>
      </c>
      <c r="D89" s="43"/>
      <c r="E89" s="43">
        <v>3.1534399652601857</v>
      </c>
      <c r="F89" s="43">
        <v>3.1008178592231186</v>
      </c>
      <c r="G89" s="43">
        <v>2.9380776031718834</v>
      </c>
      <c r="H89" s="43">
        <v>2.887698640100741</v>
      </c>
      <c r="I89" s="43"/>
      <c r="J89" s="43">
        <v>0.09050948931691095</v>
      </c>
      <c r="K89" s="43">
        <v>0.016605752890784354</v>
      </c>
      <c r="L89" s="43">
        <v>0.0030894751074617174</v>
      </c>
      <c r="M89" s="43">
        <v>0.0016296348083228538</v>
      </c>
      <c r="N89" s="43"/>
      <c r="O89" s="43">
        <v>0.9120189095582114</v>
      </c>
      <c r="P89" s="43">
        <v>0.8691929550669187</v>
      </c>
      <c r="Q89" s="43">
        <v>0.8901681501393094</v>
      </c>
      <c r="R89" s="43">
        <v>0.9110064385622091</v>
      </c>
      <c r="S89" s="43"/>
      <c r="T89" s="245">
        <v>2839.3131004818965</v>
      </c>
      <c r="U89" s="245">
        <v>83118.00141227302</v>
      </c>
      <c r="V89" s="245">
        <v>312608.3766043376</v>
      </c>
      <c r="W89" s="245"/>
      <c r="X89" s="45">
        <v>0.5499026041533519</v>
      </c>
      <c r="Y89" s="45">
        <v>0.014840861364093677</v>
      </c>
      <c r="Z89" s="45">
        <v>0.003294618473241933</v>
      </c>
      <c r="AA89" s="45"/>
      <c r="AB89" s="234">
        <v>0.06043340601400954</v>
      </c>
      <c r="AC89" s="234">
        <v>0.24192720174104831</v>
      </c>
      <c r="AD89" s="234">
        <v>0.29170071568788036</v>
      </c>
    </row>
    <row r="90" spans="1:30" s="12" customFormat="1" ht="12.75" customHeight="1">
      <c r="A90" s="559" t="s">
        <v>359</v>
      </c>
      <c r="B90" s="559"/>
      <c r="C90" s="44">
        <v>103.37419165196907</v>
      </c>
      <c r="D90" s="43"/>
      <c r="E90" s="43">
        <v>3.3843533449537784</v>
      </c>
      <c r="F90" s="43">
        <v>3.4033558398409984</v>
      </c>
      <c r="G90" s="43">
        <v>3.220224957879363</v>
      </c>
      <c r="H90" s="43">
        <v>3.2471745389185926</v>
      </c>
      <c r="I90" s="43"/>
      <c r="J90" s="43">
        <v>0.07723868492883833</v>
      </c>
      <c r="K90" s="43">
        <v>0.013869473690720122</v>
      </c>
      <c r="L90" s="43">
        <v>0.0027064095964001236</v>
      </c>
      <c r="M90" s="43">
        <v>0.00139006905141712</v>
      </c>
      <c r="N90" s="43"/>
      <c r="O90" s="43">
        <v>0.7853096499257205</v>
      </c>
      <c r="P90" s="43">
        <v>0.7254520791054313</v>
      </c>
      <c r="Q90" s="43">
        <v>0.7801386740200908</v>
      </c>
      <c r="R90" s="43">
        <v>0.7773445842070819</v>
      </c>
      <c r="S90" s="43"/>
      <c r="T90" s="245">
        <v>2837.2570430553583</v>
      </c>
      <c r="U90" s="245">
        <v>83192.86790763571</v>
      </c>
      <c r="V90" s="245">
        <v>312820.47290680604</v>
      </c>
      <c r="W90" s="245"/>
      <c r="X90" s="45">
        <v>0.7944024134150927</v>
      </c>
      <c r="Y90" s="45">
        <v>0.03254494055797416</v>
      </c>
      <c r="Z90" s="45">
        <v>0.0728247942904049</v>
      </c>
      <c r="AA90" s="45"/>
      <c r="AB90" s="234">
        <v>-0.0261131789664615</v>
      </c>
      <c r="AC90" s="234">
        <v>0.2103818838917385</v>
      </c>
      <c r="AD90" s="234">
        <v>0.17647044369704365</v>
      </c>
    </row>
    <row r="91" spans="1:30" s="12" customFormat="1" ht="12.75" customHeight="1">
      <c r="A91" s="559" t="s">
        <v>361</v>
      </c>
      <c r="B91" s="559"/>
      <c r="C91" s="44">
        <v>103.37419165196907</v>
      </c>
      <c r="D91" s="43"/>
      <c r="E91" s="43">
        <v>3.2407451113088923</v>
      </c>
      <c r="F91" s="43">
        <v>3.1215044098016778</v>
      </c>
      <c r="G91" s="43">
        <v>2.9580335795682995</v>
      </c>
      <c r="H91" s="43">
        <v>2.9890520811182473</v>
      </c>
      <c r="I91" s="43"/>
      <c r="J91" s="43">
        <v>0.081623680004147</v>
      </c>
      <c r="K91" s="43">
        <v>0.01627999780620991</v>
      </c>
      <c r="L91" s="43">
        <v>0.0030054852816200173</v>
      </c>
      <c r="M91" s="43">
        <v>0.0015516332142626297</v>
      </c>
      <c r="N91" s="43"/>
      <c r="O91" s="43">
        <v>0.8298932539926374</v>
      </c>
      <c r="P91" s="43">
        <v>0.8510869717697483</v>
      </c>
      <c r="Q91" s="43">
        <v>0.8655263368642279</v>
      </c>
      <c r="R91" s="43">
        <v>0.8666789932736304</v>
      </c>
      <c r="S91" s="43"/>
      <c r="T91" s="245">
        <v>2834.3714808510126</v>
      </c>
      <c r="U91" s="245">
        <v>83035.13577387382</v>
      </c>
      <c r="V91" s="245">
        <v>312089.74432039587</v>
      </c>
      <c r="W91" s="245"/>
      <c r="X91" s="45">
        <v>0.161764918572601</v>
      </c>
      <c r="Y91" s="45">
        <v>0.00090346787615798</v>
      </c>
      <c r="Z91" s="45">
        <v>0.0031549204973379853</v>
      </c>
      <c r="AA91" s="45"/>
      <c r="AB91" s="234">
        <v>0.14022862526728977</v>
      </c>
      <c r="AC91" s="234">
        <v>0.32665162819575216</v>
      </c>
      <c r="AD91" s="234">
        <v>0.29041486197522004</v>
      </c>
    </row>
    <row r="92" spans="1:30" s="12" customFormat="1" ht="12.75" customHeight="1">
      <c r="A92" s="559" t="s">
        <v>363</v>
      </c>
      <c r="B92" s="559"/>
      <c r="C92" s="44">
        <v>103.37419165196907</v>
      </c>
      <c r="D92" s="43"/>
      <c r="E92" s="43">
        <v>3.212617187833222</v>
      </c>
      <c r="F92" s="43">
        <v>3.0782642462471705</v>
      </c>
      <c r="G92" s="43">
        <v>3.065329495970953</v>
      </c>
      <c r="H92" s="43">
        <v>3.0545478732233886</v>
      </c>
      <c r="I92" s="43"/>
      <c r="J92" s="43">
        <v>0.09009498291966053</v>
      </c>
      <c r="K92" s="43">
        <v>0.01661841162665066</v>
      </c>
      <c r="L92" s="43">
        <v>0.0030280743744357306</v>
      </c>
      <c r="M92" s="43">
        <v>0.0015790569067647814</v>
      </c>
      <c r="N92" s="43"/>
      <c r="O92" s="43">
        <v>0.9160236164285831</v>
      </c>
      <c r="P92" s="43">
        <v>0.8716719194504913</v>
      </c>
      <c r="Q92" s="43">
        <v>0.8737855807755953</v>
      </c>
      <c r="R92" s="43">
        <v>0.8837893008623509</v>
      </c>
      <c r="S92" s="43"/>
      <c r="T92" s="245">
        <v>2852.605387843621</v>
      </c>
      <c r="U92" s="245">
        <v>83369.09387676243</v>
      </c>
      <c r="V92" s="245">
        <v>313359.19052487594</v>
      </c>
      <c r="W92" s="245"/>
      <c r="X92" s="45">
        <v>0.12474663364805727</v>
      </c>
      <c r="Y92" s="45">
        <v>0.08677833527194134</v>
      </c>
      <c r="Z92" s="45">
        <v>0.06904327185201113</v>
      </c>
      <c r="AA92" s="45"/>
      <c r="AB92" s="234">
        <v>0.15384466357967905</v>
      </c>
      <c r="AC92" s="234">
        <v>0.1685524936622236</v>
      </c>
      <c r="AD92" s="234">
        <v>0.17885190128855932</v>
      </c>
    </row>
    <row r="93" spans="1:30" s="12" customFormat="1" ht="12.75" customHeight="1">
      <c r="A93" s="559" t="s">
        <v>498</v>
      </c>
      <c r="B93" s="559"/>
      <c r="C93" s="44">
        <v>102.4550264550261</v>
      </c>
      <c r="D93" s="43"/>
      <c r="E93" s="43">
        <v>3.2791290826046033</v>
      </c>
      <c r="F93" s="43">
        <v>3.25339684537114</v>
      </c>
      <c r="G93" s="43">
        <v>3.0395950702920613</v>
      </c>
      <c r="H93" s="43">
        <v>3.032451768152827</v>
      </c>
      <c r="I93" s="43"/>
      <c r="J93" s="43">
        <v>0.08445183153128802</v>
      </c>
      <c r="K93" s="43">
        <v>0.015299651088961726</v>
      </c>
      <c r="L93" s="43">
        <v>0.0029962419531218186</v>
      </c>
      <c r="M93" s="43">
        <v>0.0015504577534413908</v>
      </c>
      <c r="N93" s="43"/>
      <c r="O93" s="43">
        <v>0.854822033038678</v>
      </c>
      <c r="P93" s="43">
        <v>0.8018192391497752</v>
      </c>
      <c r="Q93" s="43">
        <v>0.8643615945931953</v>
      </c>
      <c r="R93" s="43">
        <v>0.8676541562559955</v>
      </c>
      <c r="S93" s="43"/>
      <c r="T93" s="245">
        <v>2847.0200917142847</v>
      </c>
      <c r="U93" s="245">
        <v>83322.26610166197</v>
      </c>
      <c r="V93" s="245">
        <v>313265.6066302175</v>
      </c>
      <c r="W93" s="245"/>
      <c r="X93" s="45">
        <v>0.75037855219645</v>
      </c>
      <c r="Y93" s="45">
        <v>0.005058676656660812</v>
      </c>
      <c r="Z93" s="45">
        <v>0.00401162565228944</v>
      </c>
      <c r="AA93" s="45"/>
      <c r="AB93" s="234">
        <v>0.032014505026699266</v>
      </c>
      <c r="AC93" s="234">
        <v>0.2771261646171016</v>
      </c>
      <c r="AD93" s="234">
        <v>0.28430508338700117</v>
      </c>
    </row>
    <row r="94" spans="1:30" s="12" customFormat="1" ht="12.75" customHeight="1">
      <c r="A94" s="559" t="s">
        <v>469</v>
      </c>
      <c r="B94" s="559"/>
      <c r="C94" s="44">
        <v>102.4550264550261</v>
      </c>
      <c r="D94" s="43"/>
      <c r="E94" s="43">
        <v>1.9572861438178533</v>
      </c>
      <c r="F94" s="43">
        <v>2.0342438957922746</v>
      </c>
      <c r="G94" s="43">
        <v>1.9840997527403703</v>
      </c>
      <c r="H94" s="43">
        <v>1.9400821391998033</v>
      </c>
      <c r="I94" s="43"/>
      <c r="J94" s="43">
        <v>0.10527705368923593</v>
      </c>
      <c r="K94" s="43">
        <v>0.019684059067628674</v>
      </c>
      <c r="L94" s="43">
        <v>0.003570441306132801</v>
      </c>
      <c r="M94" s="43">
        <v>0.0018128819832580257</v>
      </c>
      <c r="N94" s="43"/>
      <c r="O94" s="43">
        <v>1.0656150782664047</v>
      </c>
      <c r="P94" s="43">
        <v>1.0207034931546868</v>
      </c>
      <c r="Q94" s="43">
        <v>1.0214269198688233</v>
      </c>
      <c r="R94" s="43">
        <v>1.0069743554861994</v>
      </c>
      <c r="S94" s="43"/>
      <c r="T94" s="245">
        <v>2789.3255046864747</v>
      </c>
      <c r="U94" s="245">
        <v>81941.4315622139</v>
      </c>
      <c r="V94" s="245">
        <v>308630.7080533973</v>
      </c>
      <c r="W94" s="245"/>
      <c r="X94" s="45">
        <v>0.45463920762728205</v>
      </c>
      <c r="Y94" s="45">
        <v>0.7905992451640227</v>
      </c>
      <c r="Z94" s="45">
        <v>0.8627294788398121</v>
      </c>
      <c r="AA94" s="45"/>
      <c r="AB94" s="234">
        <v>-0.07527375611455661</v>
      </c>
      <c r="AC94" s="234">
        <v>-0.026249691705996215</v>
      </c>
      <c r="AD94" s="234">
        <v>0.01708451223661421</v>
      </c>
    </row>
    <row r="95" spans="1:30" s="12" customFormat="1" ht="12.75" customHeight="1">
      <c r="A95" s="559" t="s">
        <v>500</v>
      </c>
      <c r="B95" s="559"/>
      <c r="C95" s="44">
        <v>101.53586125808313</v>
      </c>
      <c r="D95" s="43"/>
      <c r="E95" s="43">
        <v>3.100149091698632</v>
      </c>
      <c r="F95" s="43">
        <v>3.095770224996702</v>
      </c>
      <c r="G95" s="43">
        <v>2.942775554067284</v>
      </c>
      <c r="H95" s="43">
        <v>2.953375432501336</v>
      </c>
      <c r="I95" s="43"/>
      <c r="J95" s="43">
        <v>0.08603583856802884</v>
      </c>
      <c r="K95" s="43">
        <v>0.015570660353531475</v>
      </c>
      <c r="L95" s="43">
        <v>0.00296920727525036</v>
      </c>
      <c r="M95" s="43">
        <v>0.001528778539934771</v>
      </c>
      <c r="N95" s="43"/>
      <c r="O95" s="43">
        <v>0.8669401657874473</v>
      </c>
      <c r="P95" s="43">
        <v>0.8052194573127032</v>
      </c>
      <c r="Q95" s="43">
        <v>0.8484532208176583</v>
      </c>
      <c r="R95" s="43">
        <v>0.8482662092010252</v>
      </c>
      <c r="S95" s="43"/>
      <c r="T95" s="245">
        <v>2773.8625496278273</v>
      </c>
      <c r="U95" s="245">
        <v>81753.02987577392</v>
      </c>
      <c r="V95" s="245">
        <v>307975.07040121517</v>
      </c>
      <c r="W95" s="245"/>
      <c r="X95" s="45">
        <v>0.9572329821872637</v>
      </c>
      <c r="Y95" s="45">
        <v>0.06179260203031559</v>
      </c>
      <c r="Z95" s="45">
        <v>0.08129708442705726</v>
      </c>
      <c r="AA95" s="45"/>
      <c r="AB95" s="234">
        <v>0.005422484217653487</v>
      </c>
      <c r="AC95" s="234">
        <v>0.18547784506324702</v>
      </c>
      <c r="AD95" s="234">
        <v>0.17302657024054072</v>
      </c>
    </row>
    <row r="96" spans="1:30" s="12" customFormat="1" ht="12.75" customHeight="1">
      <c r="A96" s="559" t="s">
        <v>502</v>
      </c>
      <c r="B96" s="559"/>
      <c r="C96" s="44">
        <v>103.37419165196907</v>
      </c>
      <c r="D96" s="43"/>
      <c r="E96" s="43">
        <v>2.972543143036689</v>
      </c>
      <c r="F96" s="43">
        <v>3.0578387884490827</v>
      </c>
      <c r="G96" s="43">
        <v>2.833222290214915</v>
      </c>
      <c r="H96" s="43">
        <v>2.836563312347433</v>
      </c>
      <c r="I96" s="43"/>
      <c r="J96" s="43">
        <v>0.10182682618237941</v>
      </c>
      <c r="K96" s="43">
        <v>0.01745523942140209</v>
      </c>
      <c r="L96" s="43">
        <v>0.0033356917585792394</v>
      </c>
      <c r="M96" s="43">
        <v>0.0017141883926897906</v>
      </c>
      <c r="N96" s="43"/>
      <c r="O96" s="43">
        <v>1.0353049031842736</v>
      </c>
      <c r="P96" s="43">
        <v>0.9048100279563001</v>
      </c>
      <c r="Q96" s="43">
        <v>0.952158657733095</v>
      </c>
      <c r="R96" s="43">
        <v>0.950650205983628</v>
      </c>
      <c r="S96" s="43"/>
      <c r="T96" s="245">
        <v>108.47557225681496</v>
      </c>
      <c r="U96" s="245">
        <v>81580.58568055715</v>
      </c>
      <c r="V96" s="245">
        <v>307657.5082291502</v>
      </c>
      <c r="W96" s="245"/>
      <c r="X96" s="45">
        <v>0.4108365923800501</v>
      </c>
      <c r="Y96" s="45">
        <v>0.13713000495029515</v>
      </c>
      <c r="Z96" s="45">
        <v>0.14593898120262883</v>
      </c>
      <c r="AA96" s="45"/>
      <c r="AB96" s="234">
        <v>-0.09373846789405033</v>
      </c>
      <c r="AC96" s="234">
        <v>0.14630431688846224</v>
      </c>
      <c r="AD96" s="234">
        <v>0.14303433728135057</v>
      </c>
    </row>
    <row r="97" spans="1:30" s="12" customFormat="1" ht="12.75" customHeight="1">
      <c r="A97" s="559" t="s">
        <v>504</v>
      </c>
      <c r="B97" s="559"/>
      <c r="C97" s="44">
        <v>103.37419165196907</v>
      </c>
      <c r="D97" s="43"/>
      <c r="E97" s="43">
        <v>3.0082205647764013</v>
      </c>
      <c r="F97" s="43">
        <v>2.8914005312744075</v>
      </c>
      <c r="G97" s="43">
        <v>2.7149322028518346</v>
      </c>
      <c r="H97" s="43">
        <v>2.6949743838758775</v>
      </c>
      <c r="I97" s="43"/>
      <c r="J97" s="43">
        <v>0.09468363318147664</v>
      </c>
      <c r="K97" s="43">
        <v>0.017874634596418287</v>
      </c>
      <c r="L97" s="43">
        <v>0.003343243968910751</v>
      </c>
      <c r="M97" s="43">
        <v>0.0017288007722314092</v>
      </c>
      <c r="N97" s="43"/>
      <c r="O97" s="43">
        <v>0.9626778458999725</v>
      </c>
      <c r="P97" s="43">
        <v>0.9264960699958724</v>
      </c>
      <c r="Q97" s="43">
        <v>0.9563914439685958</v>
      </c>
      <c r="R97" s="43">
        <v>0.9602220754920033</v>
      </c>
      <c r="S97" s="43"/>
      <c r="T97" s="245">
        <v>2788.0348633664707</v>
      </c>
      <c r="U97" s="245">
        <v>81935.6464664295</v>
      </c>
      <c r="V97" s="245">
        <v>308600.17245472316</v>
      </c>
      <c r="W97" s="245"/>
      <c r="X97" s="45">
        <v>0.20916065024455965</v>
      </c>
      <c r="Y97" s="45">
        <v>0.0018342995710143057</v>
      </c>
      <c r="Z97" s="45">
        <v>0.000912452493549211</v>
      </c>
      <c r="AA97" s="45"/>
      <c r="AB97" s="234">
        <v>0.12590406382373498</v>
      </c>
      <c r="AC97" s="234">
        <v>0.30665889705415555</v>
      </c>
      <c r="AD97" s="234">
        <v>0.32622236333870586</v>
      </c>
    </row>
    <row r="98" spans="1:30" s="12" customFormat="1" ht="12.75" customHeight="1">
      <c r="A98" s="559" t="s">
        <v>506</v>
      </c>
      <c r="B98" s="559"/>
      <c r="C98" s="44">
        <v>103.37419165196907</v>
      </c>
      <c r="D98" s="43"/>
      <c r="E98" s="43">
        <v>2.7589193554349283</v>
      </c>
      <c r="F98" s="43">
        <v>2.8445102638593247</v>
      </c>
      <c r="G98" s="43">
        <v>2.7060353029747484</v>
      </c>
      <c r="H98" s="43">
        <v>2.7220559193495313</v>
      </c>
      <c r="I98" s="43"/>
      <c r="J98" s="43">
        <v>0.08974291669037639</v>
      </c>
      <c r="K98" s="43">
        <v>0.017298313145709125</v>
      </c>
      <c r="L98" s="43">
        <v>0.003223616238602702</v>
      </c>
      <c r="M98" s="43">
        <v>0.0016566249694812132</v>
      </c>
      <c r="N98" s="43"/>
      <c r="O98" s="43">
        <v>0.9124440499519589</v>
      </c>
      <c r="P98" s="43">
        <v>0.8970210245909551</v>
      </c>
      <c r="Q98" s="43">
        <v>0.9221692035220493</v>
      </c>
      <c r="R98" s="43">
        <v>0.9203617409158779</v>
      </c>
      <c r="S98" s="43"/>
      <c r="T98" s="245">
        <v>2790.417117653805</v>
      </c>
      <c r="U98" s="245">
        <v>81935.52111550148</v>
      </c>
      <c r="V98" s="245">
        <v>308753.09874857526</v>
      </c>
      <c r="W98" s="245"/>
      <c r="X98" s="45">
        <v>0.3414831787514987</v>
      </c>
      <c r="Y98" s="45">
        <v>0.5600908063110006</v>
      </c>
      <c r="Z98" s="45">
        <v>0.683886124459535</v>
      </c>
      <c r="AA98" s="45"/>
      <c r="AB98" s="234">
        <v>-0.0953561884530167</v>
      </c>
      <c r="AC98" s="234">
        <v>0.05734820185998307</v>
      </c>
      <c r="AD98" s="234">
        <v>0.040053317240499146</v>
      </c>
    </row>
    <row r="99" spans="1:30" s="12" customFormat="1" ht="12.75" customHeight="1">
      <c r="A99" s="559" t="s">
        <v>508</v>
      </c>
      <c r="B99" s="559"/>
      <c r="C99" s="44">
        <v>102.4550264550261</v>
      </c>
      <c r="D99" s="43"/>
      <c r="E99" s="43">
        <v>2.8274002157497304</v>
      </c>
      <c r="F99" s="43">
        <v>3.026065982697717</v>
      </c>
      <c r="G99" s="43">
        <v>2.7167095108156047</v>
      </c>
      <c r="H99" s="43">
        <v>2.7337041631727583</v>
      </c>
      <c r="I99" s="43"/>
      <c r="J99" s="43">
        <v>0.1004664817124017</v>
      </c>
      <c r="K99" s="43">
        <v>0.01764788772810206</v>
      </c>
      <c r="L99" s="43">
        <v>0.0034120138600080467</v>
      </c>
      <c r="M99" s="43">
        <v>0.0017673654548895055</v>
      </c>
      <c r="N99" s="43"/>
      <c r="O99" s="43">
        <v>1.0169224348653811</v>
      </c>
      <c r="P99" s="43">
        <v>0.91624077237185</v>
      </c>
      <c r="Q99" s="43">
        <v>0.9761071715191734</v>
      </c>
      <c r="R99" s="43">
        <v>0.9816612579928019</v>
      </c>
      <c r="S99" s="43"/>
      <c r="T99" s="245">
        <v>107.80880000212287</v>
      </c>
      <c r="U99" s="245">
        <v>81941.92737390676</v>
      </c>
      <c r="V99" s="245">
        <v>308611.4022604567</v>
      </c>
      <c r="W99" s="245"/>
      <c r="X99" s="45">
        <v>0.05406169860060745</v>
      </c>
      <c r="Y99" s="45">
        <v>0.25136069108099557</v>
      </c>
      <c r="Z99" s="45">
        <v>0.33407629242493964</v>
      </c>
      <c r="AA99" s="45"/>
      <c r="AB99" s="234">
        <v>-0.21592066879861616</v>
      </c>
      <c r="AC99" s="234">
        <v>0.1133941622078542</v>
      </c>
      <c r="AD99" s="234">
        <v>0.09544527254006094</v>
      </c>
    </row>
    <row r="100" spans="1:30" s="12" customFormat="1" ht="12.75" customHeight="1">
      <c r="A100" s="559" t="s">
        <v>510</v>
      </c>
      <c r="B100" s="559"/>
      <c r="C100" s="44">
        <v>102.4550264550261</v>
      </c>
      <c r="D100" s="43"/>
      <c r="E100" s="43">
        <v>2.5109194610847165</v>
      </c>
      <c r="F100" s="43">
        <v>2.8604597895480395</v>
      </c>
      <c r="G100" s="43">
        <v>2.4566039193078577</v>
      </c>
      <c r="H100" s="43">
        <v>2.4988737867987276</v>
      </c>
      <c r="I100" s="43"/>
      <c r="J100" s="43">
        <v>0.1089886272198184</v>
      </c>
      <c r="K100" s="43">
        <v>0.018340847147391367</v>
      </c>
      <c r="L100" s="43">
        <v>0.003461450061253816</v>
      </c>
      <c r="M100" s="43">
        <v>0.001777591789586765</v>
      </c>
      <c r="N100" s="43"/>
      <c r="O100" s="43">
        <v>1.1031836516609275</v>
      </c>
      <c r="P100" s="43">
        <v>0.9514461363127475</v>
      </c>
      <c r="Q100" s="43">
        <v>0.9906310648342491</v>
      </c>
      <c r="R100" s="43">
        <v>0.9875704784988646</v>
      </c>
      <c r="S100" s="43"/>
      <c r="T100" s="245">
        <v>107.27933465755142</v>
      </c>
      <c r="U100" s="245">
        <v>101.6598010357426</v>
      </c>
      <c r="V100" s="245">
        <v>101.50901020029566</v>
      </c>
      <c r="W100" s="245"/>
      <c r="X100" s="45">
        <v>0.0020334777562177305</v>
      </c>
      <c r="Y100" s="45">
        <v>0.6194834078228989</v>
      </c>
      <c r="Z100" s="45">
        <v>0.9122250099683645</v>
      </c>
      <c r="AA100" s="45"/>
      <c r="AB100" s="234">
        <v>-0.3651001498600932</v>
      </c>
      <c r="AC100" s="234">
        <v>0.05482109022792223</v>
      </c>
      <c r="AD100" s="234">
        <v>0.01219678400919697</v>
      </c>
    </row>
    <row r="101" spans="1:30" s="12" customFormat="1" ht="12.75" customHeight="1">
      <c r="A101" s="559" t="s">
        <v>512</v>
      </c>
      <c r="B101" s="559"/>
      <c r="C101" s="44">
        <v>103.37419165196907</v>
      </c>
      <c r="D101" s="43"/>
      <c r="E101" s="43">
        <v>2.320434259651558</v>
      </c>
      <c r="F101" s="43">
        <v>2.5657678495303493</v>
      </c>
      <c r="G101" s="43">
        <v>2.1625078369886723</v>
      </c>
      <c r="H101" s="43">
        <v>2.184971595833573</v>
      </c>
      <c r="I101" s="43"/>
      <c r="J101" s="43">
        <v>0.10742482324901778</v>
      </c>
      <c r="K101" s="43">
        <v>0.020376730711978115</v>
      </c>
      <c r="L101" s="43">
        <v>0.003772689281151045</v>
      </c>
      <c r="M101" s="43">
        <v>0.0019764006132139823</v>
      </c>
      <c r="N101" s="43"/>
      <c r="O101" s="43">
        <v>1.0922214744689511</v>
      </c>
      <c r="P101" s="43">
        <v>1.0589680866926412</v>
      </c>
      <c r="Q101" s="43">
        <v>1.0796857843854621</v>
      </c>
      <c r="R101" s="43">
        <v>1.0982578590780514</v>
      </c>
      <c r="S101" s="43"/>
      <c r="T101" s="245">
        <v>2802.200979316199</v>
      </c>
      <c r="U101" s="245">
        <v>82003.03156159786</v>
      </c>
      <c r="V101" s="245">
        <v>308888.1405469317</v>
      </c>
      <c r="W101" s="245"/>
      <c r="X101" s="45">
        <v>0.021017588859808856</v>
      </c>
      <c r="Y101" s="45">
        <v>0.1372246566348153</v>
      </c>
      <c r="Z101" s="45">
        <v>0.20989341200355038</v>
      </c>
      <c r="AA101" s="45"/>
      <c r="AB101" s="234">
        <v>-0.2314028370128813</v>
      </c>
      <c r="AC101" s="234">
        <v>0.14626859277073365</v>
      </c>
      <c r="AD101" s="234">
        <v>0.12334344688234034</v>
      </c>
    </row>
    <row r="102" spans="1:30" s="12" customFormat="1" ht="12.75" customHeight="1">
      <c r="A102" s="559" t="s">
        <v>366</v>
      </c>
      <c r="B102" s="559"/>
      <c r="C102" s="44">
        <v>104.29335684891204</v>
      </c>
      <c r="D102" s="43"/>
      <c r="E102" s="43">
        <v>3.1220554331099244</v>
      </c>
      <c r="F102" s="43">
        <v>3.2304388863901634</v>
      </c>
      <c r="G102" s="43">
        <v>3.0593101777040315</v>
      </c>
      <c r="H102" s="43">
        <v>3.07250724364992</v>
      </c>
      <c r="I102" s="43"/>
      <c r="J102" s="43">
        <v>0.08603957169376288</v>
      </c>
      <c r="K102" s="43">
        <v>0.014904141036647766</v>
      </c>
      <c r="L102" s="43">
        <v>0.0028628144025518764</v>
      </c>
      <c r="M102" s="43">
        <v>0.0014776448428513588</v>
      </c>
      <c r="N102" s="43"/>
      <c r="O102" s="43">
        <v>0.8786715459780395</v>
      </c>
      <c r="P102" s="43">
        <v>0.7775792437191604</v>
      </c>
      <c r="Q102" s="43">
        <v>0.823492871559973</v>
      </c>
      <c r="R102" s="43">
        <v>0.8252368678444059</v>
      </c>
      <c r="S102" s="43"/>
      <c r="T102" s="245">
        <v>2824.2137241362884</v>
      </c>
      <c r="U102" s="245">
        <v>82845.68171178858</v>
      </c>
      <c r="V102" s="245">
        <v>312003.5462532614</v>
      </c>
      <c r="W102" s="245"/>
      <c r="X102" s="45">
        <v>0.1646590044409123</v>
      </c>
      <c r="Y102" s="45">
        <v>0.4368259875920778</v>
      </c>
      <c r="Z102" s="45">
        <v>0.5398443000404092</v>
      </c>
      <c r="AA102" s="45"/>
      <c r="AB102" s="234">
        <v>-0.13868519135758825</v>
      </c>
      <c r="AC102" s="234">
        <v>0.07618747007987911</v>
      </c>
      <c r="AD102" s="234">
        <v>0.060039844184278504</v>
      </c>
    </row>
    <row r="103" spans="1:30" s="12" customFormat="1" ht="12.75" customHeight="1">
      <c r="A103" s="559" t="s">
        <v>381</v>
      </c>
      <c r="B103" s="559"/>
      <c r="C103" s="44">
        <v>103.37419165196907</v>
      </c>
      <c r="D103" s="43"/>
      <c r="E103" s="43">
        <v>3.258192840630234</v>
      </c>
      <c r="F103" s="43">
        <v>3.3743593433033463</v>
      </c>
      <c r="G103" s="43">
        <v>3.188065704650279</v>
      </c>
      <c r="H103" s="43">
        <v>3.2252839830665145</v>
      </c>
      <c r="I103" s="43"/>
      <c r="J103" s="43">
        <v>0.0743764911261432</v>
      </c>
      <c r="K103" s="43">
        <v>0.013112134169042448</v>
      </c>
      <c r="L103" s="43">
        <v>0.002489620697464651</v>
      </c>
      <c r="M103" s="43">
        <v>0.0012842153958034254</v>
      </c>
      <c r="N103" s="43"/>
      <c r="O103" s="43">
        <v>0.7562088383921614</v>
      </c>
      <c r="P103" s="43">
        <v>0.6840065176209995</v>
      </c>
      <c r="Q103" s="43">
        <v>0.7162648696190064</v>
      </c>
      <c r="R103" s="43">
        <v>0.7171825963038408</v>
      </c>
      <c r="S103" s="43"/>
      <c r="T103" s="245">
        <v>2822.657206388957</v>
      </c>
      <c r="U103" s="245">
        <v>82872.89414614934</v>
      </c>
      <c r="V103" s="245">
        <v>311978.655618182</v>
      </c>
      <c r="W103" s="245"/>
      <c r="X103" s="45">
        <v>0.09151060876831163</v>
      </c>
      <c r="Y103" s="45">
        <v>0.31985766735219223</v>
      </c>
      <c r="Z103" s="45">
        <v>0.6408906029037019</v>
      </c>
      <c r="AA103" s="45"/>
      <c r="AB103" s="234">
        <v>-0.1691520486376746</v>
      </c>
      <c r="AC103" s="234">
        <v>0.09789977663804829</v>
      </c>
      <c r="AD103" s="234">
        <v>0.04588546087101325</v>
      </c>
    </row>
    <row r="104" spans="1:30" s="12" customFormat="1" ht="12.75" customHeight="1">
      <c r="A104" s="559" t="s">
        <v>372</v>
      </c>
      <c r="B104" s="559"/>
      <c r="C104" s="47">
        <v>104.29335684891204</v>
      </c>
      <c r="D104" s="43"/>
      <c r="E104" s="46">
        <v>3.0793194027158504</v>
      </c>
      <c r="F104" s="46">
        <v>3.2990764750907733</v>
      </c>
      <c r="G104" s="46">
        <v>3.194882120372979</v>
      </c>
      <c r="H104" s="46">
        <v>3.2363081857223</v>
      </c>
      <c r="I104" s="43"/>
      <c r="J104" s="46">
        <v>0.08791594164208015</v>
      </c>
      <c r="K104" s="46">
        <v>0.015514299415572436</v>
      </c>
      <c r="L104" s="46">
        <v>0.0028627532688919426</v>
      </c>
      <c r="M104" s="46">
        <v>0.0014680364611123692</v>
      </c>
      <c r="N104" s="43"/>
      <c r="O104" s="46">
        <v>0.8978338087701286</v>
      </c>
      <c r="P104" s="46">
        <v>0.8104306700982522</v>
      </c>
      <c r="Q104" s="46">
        <v>0.8239117954050075</v>
      </c>
      <c r="R104" s="46">
        <v>0.8202671496672271</v>
      </c>
      <c r="S104" s="43"/>
      <c r="T104" s="265">
        <v>2831.066291170756</v>
      </c>
      <c r="U104" s="265">
        <v>82933.42644426649</v>
      </c>
      <c r="V104" s="265">
        <v>312305.20856356</v>
      </c>
      <c r="W104" s="245"/>
      <c r="X104" s="280">
        <v>0.006839309365200493</v>
      </c>
      <c r="Y104" s="280">
        <v>0.15233788632256795</v>
      </c>
      <c r="Z104" s="280">
        <v>0.05068597947927046</v>
      </c>
      <c r="AA104" s="45"/>
      <c r="AB104" s="235">
        <v>-0.27004327431499</v>
      </c>
      <c r="AC104" s="235">
        <v>-0.14024465672228742</v>
      </c>
      <c r="AD104" s="235">
        <v>-0.19138111427558638</v>
      </c>
    </row>
    <row r="105" spans="1:35" s="52" customFormat="1" ht="10.5" customHeight="1">
      <c r="A105" s="48" t="s">
        <v>611</v>
      </c>
      <c r="B105" s="48"/>
      <c r="C105" s="50"/>
      <c r="D105" s="49"/>
      <c r="E105" s="49"/>
      <c r="F105" s="49"/>
      <c r="G105" s="49"/>
      <c r="H105" s="49"/>
      <c r="I105" s="49"/>
      <c r="J105" s="49"/>
      <c r="K105" s="49"/>
      <c r="L105" s="49"/>
      <c r="M105" s="49"/>
      <c r="N105" s="49"/>
      <c r="O105" s="49"/>
      <c r="P105" s="49"/>
      <c r="Q105" s="49"/>
      <c r="R105" s="49"/>
      <c r="S105" s="49"/>
      <c r="T105" s="50"/>
      <c r="U105" s="50"/>
      <c r="V105" s="50"/>
      <c r="W105" s="50"/>
      <c r="X105" s="51"/>
      <c r="Y105" s="51"/>
      <c r="Z105" s="51"/>
      <c r="AA105" s="51"/>
      <c r="AB105" s="49"/>
      <c r="AC105" s="49"/>
      <c r="AG105" s="12"/>
      <c r="AH105" s="12"/>
      <c r="AI105" s="12"/>
    </row>
    <row r="106" spans="1:35" s="52" customFormat="1" ht="10.5" customHeight="1">
      <c r="A106" s="48" t="s">
        <v>632</v>
      </c>
      <c r="B106" s="48"/>
      <c r="C106" s="50"/>
      <c r="D106" s="49"/>
      <c r="E106" s="49"/>
      <c r="F106" s="49"/>
      <c r="G106" s="49"/>
      <c r="H106" s="49"/>
      <c r="I106" s="49"/>
      <c r="J106" s="49"/>
      <c r="K106" s="49"/>
      <c r="L106" s="49"/>
      <c r="M106" s="49"/>
      <c r="N106" s="49"/>
      <c r="O106" s="49"/>
      <c r="P106" s="49"/>
      <c r="Q106" s="49"/>
      <c r="R106" s="49"/>
      <c r="S106" s="49"/>
      <c r="T106" s="50"/>
      <c r="U106" s="50"/>
      <c r="V106" s="50"/>
      <c r="W106" s="50"/>
      <c r="X106" s="51"/>
      <c r="Y106" s="51"/>
      <c r="Z106" s="51"/>
      <c r="AA106" s="51"/>
      <c r="AB106" s="49"/>
      <c r="AC106" s="49"/>
      <c r="AD106" s="49"/>
      <c r="AG106" s="12"/>
      <c r="AH106" s="12"/>
      <c r="AI106" s="12"/>
    </row>
    <row r="107" spans="1:35" s="52" customFormat="1" ht="10.5" customHeight="1">
      <c r="A107" s="48" t="s">
        <v>645</v>
      </c>
      <c r="B107" s="48"/>
      <c r="C107" s="50"/>
      <c r="D107" s="49"/>
      <c r="E107" s="49"/>
      <c r="F107" s="49"/>
      <c r="G107" s="49"/>
      <c r="H107" s="49"/>
      <c r="I107" s="49"/>
      <c r="J107" s="49"/>
      <c r="K107" s="49"/>
      <c r="L107" s="49"/>
      <c r="M107" s="49"/>
      <c r="N107" s="49"/>
      <c r="O107" s="49"/>
      <c r="P107" s="49"/>
      <c r="Q107" s="49"/>
      <c r="R107" s="49"/>
      <c r="S107" s="49"/>
      <c r="T107" s="50"/>
      <c r="U107" s="50"/>
      <c r="V107" s="50"/>
      <c r="W107" s="50"/>
      <c r="X107" s="51"/>
      <c r="Y107" s="51"/>
      <c r="Z107" s="51"/>
      <c r="AA107" s="51"/>
      <c r="AB107" s="49"/>
      <c r="AC107" s="49"/>
      <c r="AD107" s="67" t="s">
        <v>735</v>
      </c>
      <c r="AG107" s="12"/>
      <c r="AH107" s="12"/>
      <c r="AI107" s="12"/>
    </row>
    <row r="108" spans="1:35" s="52" customFormat="1" ht="10.5" customHeight="1">
      <c r="A108" s="48" t="s">
        <v>463</v>
      </c>
      <c r="B108" s="48"/>
      <c r="C108" s="50"/>
      <c r="D108" s="49"/>
      <c r="E108" s="49"/>
      <c r="F108" s="49"/>
      <c r="G108" s="49"/>
      <c r="H108" s="49"/>
      <c r="I108" s="49"/>
      <c r="J108" s="49"/>
      <c r="K108" s="49"/>
      <c r="L108" s="49"/>
      <c r="M108" s="49"/>
      <c r="N108" s="49"/>
      <c r="O108" s="49"/>
      <c r="P108" s="49"/>
      <c r="Q108" s="49"/>
      <c r="R108" s="49"/>
      <c r="S108" s="49"/>
      <c r="T108" s="50"/>
      <c r="U108" s="50"/>
      <c r="V108" s="50"/>
      <c r="W108" s="50"/>
      <c r="X108" s="51"/>
      <c r="Y108" s="51"/>
      <c r="Z108" s="51"/>
      <c r="AA108" s="51"/>
      <c r="AB108" s="49"/>
      <c r="AC108" s="49"/>
      <c r="AD108" s="49"/>
      <c r="AG108" s="12"/>
      <c r="AH108" s="12"/>
      <c r="AI108" s="12"/>
    </row>
    <row r="109" spans="1:35" s="52" customFormat="1" ht="10.5" customHeight="1">
      <c r="A109" s="48" t="s">
        <v>464</v>
      </c>
      <c r="B109" s="48"/>
      <c r="C109" s="50"/>
      <c r="D109" s="49"/>
      <c r="E109" s="49"/>
      <c r="F109" s="49"/>
      <c r="G109" s="49"/>
      <c r="H109" s="49"/>
      <c r="I109" s="49"/>
      <c r="J109" s="49"/>
      <c r="K109" s="49"/>
      <c r="L109" s="49"/>
      <c r="M109" s="49"/>
      <c r="N109" s="49"/>
      <c r="O109" s="49"/>
      <c r="P109" s="49"/>
      <c r="Q109" s="49"/>
      <c r="R109" s="49"/>
      <c r="S109" s="49"/>
      <c r="T109" s="50"/>
      <c r="U109" s="50"/>
      <c r="V109" s="50"/>
      <c r="W109" s="50"/>
      <c r="X109" s="51"/>
      <c r="Y109" s="51"/>
      <c r="Z109" s="51"/>
      <c r="AA109" s="51"/>
      <c r="AB109" s="49"/>
      <c r="AC109" s="49"/>
      <c r="AG109" s="12"/>
      <c r="AH109" s="12"/>
      <c r="AI109" s="12"/>
    </row>
    <row r="110" spans="1:29" s="12" customFormat="1" ht="10.5" customHeight="1">
      <c r="A110" s="48" t="s">
        <v>626</v>
      </c>
      <c r="B110" s="42"/>
      <c r="C110" s="44"/>
      <c r="D110" s="43"/>
      <c r="E110" s="107"/>
      <c r="F110" s="43"/>
      <c r="G110" s="43"/>
      <c r="H110" s="43"/>
      <c r="I110" s="43"/>
      <c r="J110" s="43"/>
      <c r="K110" s="43"/>
      <c r="L110" s="43"/>
      <c r="M110" s="43"/>
      <c r="N110" s="43"/>
      <c r="O110" s="43"/>
      <c r="P110" s="43"/>
      <c r="Q110" s="43"/>
      <c r="R110" s="43"/>
      <c r="S110" s="43"/>
      <c r="T110" s="44"/>
      <c r="U110" s="44"/>
      <c r="V110" s="44"/>
      <c r="W110" s="44"/>
      <c r="X110" s="45"/>
      <c r="Y110" s="45"/>
      <c r="Z110" s="45"/>
      <c r="AA110" s="45"/>
      <c r="AB110" s="43"/>
      <c r="AC110" s="43"/>
    </row>
    <row r="111" spans="1:31" s="12" customFormat="1" ht="10.5" customHeight="1">
      <c r="A111" s="55"/>
      <c r="B111" s="56"/>
      <c r="C111" s="44"/>
      <c r="D111" s="43"/>
      <c r="E111" s="57"/>
      <c r="F111" s="57"/>
      <c r="G111" s="43"/>
      <c r="H111" s="43"/>
      <c r="I111" s="43"/>
      <c r="J111" s="43"/>
      <c r="K111" s="43"/>
      <c r="L111" s="43"/>
      <c r="M111" s="43"/>
      <c r="N111" s="43"/>
      <c r="O111" s="43"/>
      <c r="P111" s="43"/>
      <c r="Q111" s="43"/>
      <c r="R111" s="43"/>
      <c r="S111" s="43"/>
      <c r="T111" s="44"/>
      <c r="U111" s="44"/>
      <c r="V111" s="44"/>
      <c r="W111" s="44"/>
      <c r="X111" s="45"/>
      <c r="Y111" s="45"/>
      <c r="Z111" s="45"/>
      <c r="AA111" s="45"/>
      <c r="AB111" s="43"/>
      <c r="AC111" s="43"/>
      <c r="AD111" s="43"/>
      <c r="AE111" s="58"/>
    </row>
    <row r="112" spans="1:31" s="12" customFormat="1" ht="10.5" customHeight="1">
      <c r="A112" s="55"/>
      <c r="B112" s="56"/>
      <c r="C112" s="44"/>
      <c r="D112" s="43"/>
      <c r="E112" s="57"/>
      <c r="F112" s="57"/>
      <c r="G112" s="57"/>
      <c r="H112" s="43"/>
      <c r="I112" s="43"/>
      <c r="J112" s="43"/>
      <c r="K112" s="43"/>
      <c r="L112" s="43"/>
      <c r="M112" s="43"/>
      <c r="N112" s="43"/>
      <c r="O112" s="43"/>
      <c r="P112" s="43"/>
      <c r="Q112" s="43"/>
      <c r="R112" s="43"/>
      <c r="S112" s="43"/>
      <c r="T112" s="44"/>
      <c r="U112" s="44"/>
      <c r="V112" s="44"/>
      <c r="W112" s="44"/>
      <c r="X112" s="45"/>
      <c r="Y112" s="45"/>
      <c r="Z112" s="45"/>
      <c r="AA112" s="45"/>
      <c r="AB112" s="43"/>
      <c r="AC112" s="43"/>
      <c r="AD112" s="43"/>
      <c r="AE112" s="58"/>
    </row>
    <row r="113" spans="1:31" s="12" customFormat="1" ht="10.5" customHeight="1">
      <c r="A113" s="55"/>
      <c r="B113" s="56"/>
      <c r="C113" s="44"/>
      <c r="D113" s="43"/>
      <c r="E113" s="57"/>
      <c r="F113" s="57"/>
      <c r="G113" s="57"/>
      <c r="H113" s="43"/>
      <c r="I113" s="43"/>
      <c r="J113" s="43"/>
      <c r="K113" s="43"/>
      <c r="L113" s="43"/>
      <c r="M113" s="43"/>
      <c r="N113" s="43"/>
      <c r="O113" s="43"/>
      <c r="P113" s="43"/>
      <c r="Q113" s="43"/>
      <c r="R113" s="43"/>
      <c r="S113" s="43"/>
      <c r="T113" s="44"/>
      <c r="U113" s="44"/>
      <c r="V113" s="44"/>
      <c r="W113" s="44"/>
      <c r="X113" s="45"/>
      <c r="Y113" s="45"/>
      <c r="Z113" s="45"/>
      <c r="AA113" s="45"/>
      <c r="AB113" s="43"/>
      <c r="AC113" s="43"/>
      <c r="AD113" s="43"/>
      <c r="AE113" s="58"/>
    </row>
    <row r="114" spans="1:31" s="12" customFormat="1" ht="10.5" customHeight="1">
      <c r="A114" s="55"/>
      <c r="B114" s="56"/>
      <c r="C114" s="44"/>
      <c r="D114" s="43"/>
      <c r="E114" s="57"/>
      <c r="F114" s="57"/>
      <c r="G114" s="57"/>
      <c r="H114" s="43"/>
      <c r="I114" s="43"/>
      <c r="J114" s="43"/>
      <c r="K114" s="43"/>
      <c r="L114" s="43"/>
      <c r="M114" s="43"/>
      <c r="N114" s="43"/>
      <c r="O114" s="43"/>
      <c r="P114" s="43"/>
      <c r="Q114" s="43"/>
      <c r="R114" s="43"/>
      <c r="S114" s="43"/>
      <c r="T114" s="44"/>
      <c r="U114" s="44"/>
      <c r="V114" s="44"/>
      <c r="W114" s="44"/>
      <c r="X114" s="45"/>
      <c r="Y114" s="45"/>
      <c r="Z114" s="45"/>
      <c r="AA114" s="45"/>
      <c r="AB114" s="43"/>
      <c r="AC114" s="43"/>
      <c r="AD114" s="43"/>
      <c r="AE114" s="58"/>
    </row>
    <row r="115" spans="1:31" s="12" customFormat="1" ht="10.5" customHeight="1">
      <c r="A115" s="55"/>
      <c r="B115" s="56"/>
      <c r="C115" s="44"/>
      <c r="D115" s="43"/>
      <c r="E115" s="57"/>
      <c r="F115" s="57"/>
      <c r="G115" s="57"/>
      <c r="H115" s="43"/>
      <c r="I115" s="43"/>
      <c r="J115" s="43"/>
      <c r="K115" s="43"/>
      <c r="L115" s="43"/>
      <c r="M115" s="43"/>
      <c r="N115" s="43"/>
      <c r="O115" s="43"/>
      <c r="P115" s="43"/>
      <c r="Q115" s="43"/>
      <c r="R115" s="43"/>
      <c r="S115" s="43"/>
      <c r="T115" s="44"/>
      <c r="U115" s="44"/>
      <c r="V115" s="44"/>
      <c r="W115" s="44"/>
      <c r="X115" s="45"/>
      <c r="Y115" s="45"/>
      <c r="Z115" s="45"/>
      <c r="AA115" s="45"/>
      <c r="AB115" s="43"/>
      <c r="AC115" s="43"/>
      <c r="AD115" s="43"/>
      <c r="AE115" s="58"/>
    </row>
    <row r="116" spans="1:31" s="12" customFormat="1" ht="10.5" customHeight="1">
      <c r="A116" s="55"/>
      <c r="B116" s="56"/>
      <c r="C116" s="44"/>
      <c r="D116" s="43"/>
      <c r="E116" s="57"/>
      <c r="F116" s="57"/>
      <c r="G116" s="57"/>
      <c r="H116" s="43"/>
      <c r="I116" s="43"/>
      <c r="J116" s="43"/>
      <c r="K116" s="43"/>
      <c r="L116" s="43"/>
      <c r="M116" s="43"/>
      <c r="N116" s="43"/>
      <c r="O116" s="43"/>
      <c r="P116" s="43"/>
      <c r="Q116" s="43"/>
      <c r="R116" s="43"/>
      <c r="S116" s="43"/>
      <c r="T116" s="44"/>
      <c r="U116" s="44"/>
      <c r="V116" s="44"/>
      <c r="W116" s="44"/>
      <c r="X116" s="45"/>
      <c r="Y116" s="45"/>
      <c r="Z116" s="45"/>
      <c r="AA116" s="45"/>
      <c r="AB116" s="43"/>
      <c r="AC116" s="43"/>
      <c r="AD116" s="43"/>
      <c r="AE116" s="58"/>
    </row>
    <row r="117" spans="1:31" s="12" customFormat="1" ht="10.5" customHeight="1">
      <c r="A117" s="55"/>
      <c r="B117" s="56"/>
      <c r="C117" s="44"/>
      <c r="D117" s="43"/>
      <c r="E117" s="57"/>
      <c r="F117" s="57"/>
      <c r="G117" s="57"/>
      <c r="H117" s="43"/>
      <c r="I117" s="43"/>
      <c r="J117" s="43"/>
      <c r="K117" s="43"/>
      <c r="L117" s="43"/>
      <c r="M117" s="43"/>
      <c r="N117" s="43"/>
      <c r="O117" s="43"/>
      <c r="P117" s="43"/>
      <c r="Q117" s="43"/>
      <c r="R117" s="43"/>
      <c r="S117" s="43"/>
      <c r="T117" s="44"/>
      <c r="U117" s="44"/>
      <c r="V117" s="44"/>
      <c r="W117" s="44"/>
      <c r="X117" s="45"/>
      <c r="Y117" s="45"/>
      <c r="Z117" s="45"/>
      <c r="AA117" s="45"/>
      <c r="AB117" s="43"/>
      <c r="AC117" s="43"/>
      <c r="AD117" s="43"/>
      <c r="AE117" s="58"/>
    </row>
    <row r="118" spans="1:31" s="12" customFormat="1" ht="10.5" customHeight="1">
      <c r="A118" s="55"/>
      <c r="B118" s="56"/>
      <c r="C118" s="44"/>
      <c r="D118" s="43"/>
      <c r="E118" s="57"/>
      <c r="F118" s="57"/>
      <c r="G118" s="57"/>
      <c r="H118" s="43"/>
      <c r="I118" s="43"/>
      <c r="J118" s="43"/>
      <c r="K118" s="43"/>
      <c r="L118" s="43"/>
      <c r="M118" s="43"/>
      <c r="N118" s="43"/>
      <c r="O118" s="43"/>
      <c r="P118" s="43"/>
      <c r="Q118" s="43"/>
      <c r="R118" s="43"/>
      <c r="S118" s="43"/>
      <c r="T118" s="44"/>
      <c r="U118" s="44"/>
      <c r="V118" s="44"/>
      <c r="W118" s="44"/>
      <c r="X118" s="45"/>
      <c r="Y118" s="45"/>
      <c r="Z118" s="45"/>
      <c r="AA118" s="45"/>
      <c r="AB118" s="43"/>
      <c r="AC118" s="43"/>
      <c r="AD118" s="43"/>
      <c r="AE118" s="58"/>
    </row>
    <row r="119" spans="1:31" s="12" customFormat="1" ht="10.5" customHeight="1">
      <c r="A119" s="55"/>
      <c r="B119" s="56"/>
      <c r="C119" s="44"/>
      <c r="D119" s="43"/>
      <c r="E119" s="57"/>
      <c r="F119" s="57"/>
      <c r="G119" s="57"/>
      <c r="H119" s="43"/>
      <c r="I119" s="43"/>
      <c r="J119" s="43"/>
      <c r="K119" s="43"/>
      <c r="L119" s="43"/>
      <c r="M119" s="43"/>
      <c r="N119" s="43"/>
      <c r="O119" s="43"/>
      <c r="P119" s="43"/>
      <c r="Q119" s="43"/>
      <c r="R119" s="43"/>
      <c r="S119" s="43"/>
      <c r="T119" s="44"/>
      <c r="U119" s="44"/>
      <c r="V119" s="44"/>
      <c r="W119" s="44"/>
      <c r="X119" s="45"/>
      <c r="Y119" s="45"/>
      <c r="Z119" s="45"/>
      <c r="AA119" s="45"/>
      <c r="AB119" s="43"/>
      <c r="AC119" s="43"/>
      <c r="AD119" s="43"/>
      <c r="AE119" s="58"/>
    </row>
    <row r="120" spans="1:31" s="12" customFormat="1" ht="10.5" customHeight="1">
      <c r="A120" s="55"/>
      <c r="B120" s="56"/>
      <c r="C120" s="44"/>
      <c r="D120" s="43"/>
      <c r="E120" s="57"/>
      <c r="F120" s="57"/>
      <c r="G120" s="57"/>
      <c r="H120" s="43"/>
      <c r="I120" s="43"/>
      <c r="J120" s="43"/>
      <c r="K120" s="43"/>
      <c r="L120" s="43"/>
      <c r="M120" s="43"/>
      <c r="N120" s="43"/>
      <c r="O120" s="43"/>
      <c r="P120" s="43"/>
      <c r="Q120" s="43"/>
      <c r="R120" s="43"/>
      <c r="S120" s="43"/>
      <c r="T120" s="44"/>
      <c r="U120" s="44"/>
      <c r="V120" s="44"/>
      <c r="W120" s="44"/>
      <c r="X120" s="45"/>
      <c r="Y120" s="45"/>
      <c r="Z120" s="45"/>
      <c r="AA120" s="45"/>
      <c r="AB120" s="43"/>
      <c r="AC120" s="43"/>
      <c r="AD120" s="43"/>
      <c r="AE120" s="58"/>
    </row>
    <row r="121" spans="1:31" s="12" customFormat="1" ht="10.5" customHeight="1">
      <c r="A121" s="55"/>
      <c r="B121" s="56"/>
      <c r="C121" s="44"/>
      <c r="D121" s="43"/>
      <c r="E121" s="57"/>
      <c r="F121" s="57"/>
      <c r="G121" s="57"/>
      <c r="H121" s="43"/>
      <c r="I121" s="43"/>
      <c r="J121" s="43"/>
      <c r="K121" s="43"/>
      <c r="L121" s="43"/>
      <c r="M121" s="43"/>
      <c r="N121" s="43"/>
      <c r="O121" s="43"/>
      <c r="P121" s="43"/>
      <c r="Q121" s="43"/>
      <c r="R121" s="43"/>
      <c r="S121" s="43"/>
      <c r="T121" s="44"/>
      <c r="U121" s="44"/>
      <c r="V121" s="44"/>
      <c r="W121" s="44"/>
      <c r="X121" s="45"/>
      <c r="Y121" s="45"/>
      <c r="Z121" s="45"/>
      <c r="AA121" s="45"/>
      <c r="AB121" s="43"/>
      <c r="AC121" s="43"/>
      <c r="AD121" s="43"/>
      <c r="AE121" s="58"/>
    </row>
    <row r="122" spans="1:31" s="12" customFormat="1" ht="10.5" customHeight="1">
      <c r="A122" s="55"/>
      <c r="B122" s="56"/>
      <c r="C122" s="44"/>
      <c r="D122" s="43"/>
      <c r="E122" s="57"/>
      <c r="F122" s="57"/>
      <c r="G122" s="57"/>
      <c r="H122" s="43"/>
      <c r="I122" s="43"/>
      <c r="J122" s="43"/>
      <c r="K122" s="43"/>
      <c r="L122" s="43"/>
      <c r="M122" s="43"/>
      <c r="N122" s="43"/>
      <c r="O122" s="43"/>
      <c r="P122" s="43"/>
      <c r="Q122" s="43"/>
      <c r="R122" s="43"/>
      <c r="S122" s="43"/>
      <c r="T122" s="44"/>
      <c r="U122" s="44"/>
      <c r="V122" s="44"/>
      <c r="W122" s="44"/>
      <c r="X122" s="45"/>
      <c r="Y122" s="45"/>
      <c r="Z122" s="45"/>
      <c r="AA122" s="45"/>
      <c r="AB122" s="43"/>
      <c r="AC122" s="43"/>
      <c r="AD122" s="43"/>
      <c r="AE122" s="58"/>
    </row>
    <row r="123" spans="1:31" s="12" customFormat="1" ht="10.5" customHeight="1">
      <c r="A123" s="55"/>
      <c r="B123" s="56"/>
      <c r="C123" s="44"/>
      <c r="D123" s="43"/>
      <c r="E123" s="57"/>
      <c r="F123" s="57"/>
      <c r="G123" s="57"/>
      <c r="H123" s="43"/>
      <c r="I123" s="43"/>
      <c r="J123" s="43"/>
      <c r="K123" s="43"/>
      <c r="L123" s="43"/>
      <c r="M123" s="43"/>
      <c r="N123" s="43"/>
      <c r="O123" s="43"/>
      <c r="P123" s="43"/>
      <c r="Q123" s="43"/>
      <c r="R123" s="43"/>
      <c r="S123" s="43"/>
      <c r="T123" s="44"/>
      <c r="U123" s="44"/>
      <c r="V123" s="44"/>
      <c r="W123" s="44"/>
      <c r="X123" s="45"/>
      <c r="Y123" s="45"/>
      <c r="Z123" s="45"/>
      <c r="AA123" s="45"/>
      <c r="AB123" s="43"/>
      <c r="AC123" s="43"/>
      <c r="AD123" s="43"/>
      <c r="AE123" s="58"/>
    </row>
    <row r="124" spans="1:31" s="12" customFormat="1" ht="10.5" customHeight="1">
      <c r="A124" s="55"/>
      <c r="B124" s="56"/>
      <c r="C124" s="44"/>
      <c r="D124" s="43"/>
      <c r="E124" s="57"/>
      <c r="F124" s="57"/>
      <c r="G124" s="57"/>
      <c r="H124" s="43"/>
      <c r="I124" s="43"/>
      <c r="J124" s="43"/>
      <c r="K124" s="43"/>
      <c r="L124" s="43"/>
      <c r="M124" s="43"/>
      <c r="N124" s="43"/>
      <c r="O124" s="43"/>
      <c r="P124" s="43"/>
      <c r="Q124" s="43"/>
      <c r="R124" s="43"/>
      <c r="S124" s="43"/>
      <c r="T124" s="44"/>
      <c r="U124" s="44"/>
      <c r="V124" s="44"/>
      <c r="W124" s="44"/>
      <c r="X124" s="45"/>
      <c r="Y124" s="45"/>
      <c r="Z124" s="45"/>
      <c r="AA124" s="45"/>
      <c r="AB124" s="43"/>
      <c r="AC124" s="43"/>
      <c r="AD124" s="43"/>
      <c r="AE124" s="58"/>
    </row>
    <row r="125" spans="1:31" s="12" customFormat="1" ht="10.5" customHeight="1">
      <c r="A125" s="109"/>
      <c r="B125" s="56"/>
      <c r="C125" s="44"/>
      <c r="D125" s="43"/>
      <c r="E125" s="57"/>
      <c r="F125" s="57"/>
      <c r="G125" s="57"/>
      <c r="H125" s="43"/>
      <c r="I125" s="43"/>
      <c r="J125" s="43"/>
      <c r="K125" s="43"/>
      <c r="L125" s="43"/>
      <c r="M125" s="43"/>
      <c r="N125" s="43"/>
      <c r="O125" s="43"/>
      <c r="P125" s="43"/>
      <c r="Q125" s="43"/>
      <c r="R125" s="43"/>
      <c r="S125" s="43"/>
      <c r="T125" s="44"/>
      <c r="U125" s="44"/>
      <c r="V125" s="44"/>
      <c r="W125" s="44"/>
      <c r="X125" s="45"/>
      <c r="Y125" s="45"/>
      <c r="Z125" s="45"/>
      <c r="AA125" s="45"/>
      <c r="AB125" s="43"/>
      <c r="AC125" s="43"/>
      <c r="AD125" s="43"/>
      <c r="AE125" s="58"/>
    </row>
    <row r="126" spans="1:31" s="12" customFormat="1" ht="10.5" customHeight="1">
      <c r="A126" s="55"/>
      <c r="B126" s="56"/>
      <c r="C126" s="44"/>
      <c r="D126" s="43"/>
      <c r="E126" s="57"/>
      <c r="F126" s="57"/>
      <c r="G126" s="57"/>
      <c r="H126" s="43"/>
      <c r="I126" s="43"/>
      <c r="J126" s="43"/>
      <c r="K126" s="43"/>
      <c r="L126" s="43"/>
      <c r="M126" s="43"/>
      <c r="N126" s="43"/>
      <c r="O126" s="43"/>
      <c r="P126" s="43"/>
      <c r="Q126" s="43"/>
      <c r="R126" s="43"/>
      <c r="S126" s="43"/>
      <c r="T126" s="44"/>
      <c r="U126" s="44"/>
      <c r="V126" s="44"/>
      <c r="W126" s="44"/>
      <c r="X126" s="45"/>
      <c r="Y126" s="45"/>
      <c r="Z126" s="45"/>
      <c r="AA126" s="45"/>
      <c r="AB126" s="43"/>
      <c r="AC126" s="43"/>
      <c r="AD126" s="43"/>
      <c r="AE126" s="58"/>
    </row>
    <row r="127" spans="1:30" s="12" customFormat="1" ht="12" customHeight="1">
      <c r="A127" s="32"/>
      <c r="B127" s="32"/>
      <c r="C127" s="44"/>
      <c r="D127" s="57"/>
      <c r="E127" s="57"/>
      <c r="F127" s="57"/>
      <c r="G127" s="57"/>
      <c r="H127" s="57"/>
      <c r="I127" s="57"/>
      <c r="J127" s="60"/>
      <c r="K127" s="60"/>
      <c r="L127" s="43"/>
      <c r="M127" s="60"/>
      <c r="N127" s="60"/>
      <c r="O127" s="57"/>
      <c r="P127" s="57"/>
      <c r="Q127" s="43"/>
      <c r="R127" s="57"/>
      <c r="S127" s="57"/>
      <c r="T127" s="44"/>
      <c r="U127" s="44"/>
      <c r="V127" s="44"/>
      <c r="W127" s="44"/>
      <c r="X127" s="59"/>
      <c r="Y127" s="59"/>
      <c r="Z127" s="59"/>
      <c r="AA127" s="59"/>
      <c r="AB127" s="43"/>
      <c r="AC127" s="43"/>
      <c r="AD127" s="43"/>
    </row>
    <row r="128" spans="1:30" s="12" customFormat="1" ht="12" customHeight="1">
      <c r="A128" s="32"/>
      <c r="B128" s="32"/>
      <c r="C128" s="44"/>
      <c r="D128" s="57"/>
      <c r="E128" s="57"/>
      <c r="F128" s="57"/>
      <c r="G128" s="57"/>
      <c r="H128" s="57"/>
      <c r="I128" s="57"/>
      <c r="J128" s="60"/>
      <c r="K128" s="60"/>
      <c r="L128" s="43"/>
      <c r="M128" s="60"/>
      <c r="N128" s="60"/>
      <c r="O128" s="57"/>
      <c r="P128" s="57"/>
      <c r="Q128" s="43"/>
      <c r="R128" s="57"/>
      <c r="S128" s="57"/>
      <c r="T128" s="44"/>
      <c r="U128" s="44"/>
      <c r="V128" s="44"/>
      <c r="W128" s="44"/>
      <c r="X128" s="59"/>
      <c r="Y128" s="59"/>
      <c r="Z128" s="59"/>
      <c r="AA128" s="59"/>
      <c r="AB128" s="43"/>
      <c r="AC128" s="43"/>
      <c r="AD128" s="43"/>
    </row>
    <row r="129" spans="1:30" s="12" customFormat="1" ht="12" customHeight="1">
      <c r="A129" s="32"/>
      <c r="B129" s="32"/>
      <c r="C129" s="44"/>
      <c r="D129" s="57"/>
      <c r="E129" s="57"/>
      <c r="F129" s="57"/>
      <c r="G129" s="57"/>
      <c r="H129" s="57"/>
      <c r="I129" s="57"/>
      <c r="J129" s="60"/>
      <c r="K129" s="60"/>
      <c r="L129" s="43"/>
      <c r="M129" s="60"/>
      <c r="N129" s="60"/>
      <c r="O129" s="57"/>
      <c r="P129" s="57"/>
      <c r="Q129" s="43"/>
      <c r="R129" s="57"/>
      <c r="S129" s="57"/>
      <c r="T129" s="44"/>
      <c r="U129" s="44"/>
      <c r="V129" s="44"/>
      <c r="W129" s="44"/>
      <c r="X129" s="59"/>
      <c r="Y129" s="59"/>
      <c r="Z129" s="59"/>
      <c r="AA129" s="59"/>
      <c r="AB129" s="43"/>
      <c r="AC129" s="43"/>
      <c r="AD129" s="43"/>
    </row>
    <row r="130" spans="1:30" s="12" customFormat="1" ht="12" customHeight="1">
      <c r="A130" s="32"/>
      <c r="B130" s="32"/>
      <c r="C130" s="44"/>
      <c r="D130" s="57"/>
      <c r="E130" s="57"/>
      <c r="F130" s="57"/>
      <c r="G130" s="57"/>
      <c r="H130" s="57"/>
      <c r="I130" s="57"/>
      <c r="J130" s="60"/>
      <c r="K130" s="60"/>
      <c r="L130" s="43"/>
      <c r="M130" s="60"/>
      <c r="N130" s="60"/>
      <c r="O130" s="57"/>
      <c r="P130" s="57"/>
      <c r="Q130" s="43"/>
      <c r="R130" s="57"/>
      <c r="S130" s="57"/>
      <c r="T130" s="44"/>
      <c r="U130" s="44"/>
      <c r="V130" s="44"/>
      <c r="W130" s="44"/>
      <c r="X130" s="59"/>
      <c r="Y130" s="59"/>
      <c r="Z130" s="59"/>
      <c r="AA130" s="59"/>
      <c r="AB130" s="43"/>
      <c r="AC130" s="43"/>
      <c r="AD130" s="43"/>
    </row>
    <row r="131" spans="1:30" s="12" customFormat="1" ht="12" customHeight="1">
      <c r="A131" s="32"/>
      <c r="B131" s="32"/>
      <c r="C131" s="44"/>
      <c r="D131" s="57"/>
      <c r="E131" s="57"/>
      <c r="F131" s="57"/>
      <c r="G131" s="57"/>
      <c r="H131" s="57"/>
      <c r="I131" s="57"/>
      <c r="J131" s="60"/>
      <c r="K131" s="60"/>
      <c r="L131" s="43"/>
      <c r="M131" s="60"/>
      <c r="N131" s="60"/>
      <c r="O131" s="57"/>
      <c r="P131" s="57"/>
      <c r="Q131" s="43"/>
      <c r="R131" s="57"/>
      <c r="S131" s="57"/>
      <c r="T131" s="44"/>
      <c r="U131" s="44"/>
      <c r="V131" s="44"/>
      <c r="W131" s="44"/>
      <c r="X131" s="59"/>
      <c r="Y131" s="59"/>
      <c r="Z131" s="59"/>
      <c r="AA131" s="59"/>
      <c r="AB131" s="43"/>
      <c r="AC131" s="43"/>
      <c r="AD131" s="43"/>
    </row>
    <row r="132" spans="1:35" s="52" customFormat="1" ht="11.25">
      <c r="A132" s="48"/>
      <c r="B132" s="48"/>
      <c r="C132" s="50"/>
      <c r="D132" s="49"/>
      <c r="E132" s="49"/>
      <c r="F132" s="49"/>
      <c r="G132" s="49"/>
      <c r="H132" s="49"/>
      <c r="I132" s="49"/>
      <c r="J132" s="49"/>
      <c r="K132" s="49"/>
      <c r="L132" s="49"/>
      <c r="M132" s="49"/>
      <c r="N132" s="49"/>
      <c r="O132" s="49"/>
      <c r="P132" s="49"/>
      <c r="Q132" s="49"/>
      <c r="R132" s="49"/>
      <c r="S132" s="49"/>
      <c r="T132" s="50"/>
      <c r="U132" s="50"/>
      <c r="V132" s="50"/>
      <c r="W132" s="50"/>
      <c r="X132" s="51"/>
      <c r="Y132" s="51"/>
      <c r="Z132" s="51"/>
      <c r="AA132" s="51"/>
      <c r="AB132" s="49"/>
      <c r="AC132" s="49"/>
      <c r="AD132" s="49"/>
      <c r="AG132" s="12"/>
      <c r="AH132" s="12"/>
      <c r="AI132" s="12"/>
    </row>
    <row r="133" spans="1:35" s="52" customFormat="1" ht="11.25">
      <c r="A133" s="48"/>
      <c r="B133" s="48"/>
      <c r="C133" s="50"/>
      <c r="D133" s="49"/>
      <c r="E133" s="49"/>
      <c r="F133" s="49"/>
      <c r="G133" s="49"/>
      <c r="H133" s="49"/>
      <c r="I133" s="49"/>
      <c r="J133" s="49"/>
      <c r="K133" s="49"/>
      <c r="L133" s="49"/>
      <c r="M133" s="49"/>
      <c r="N133" s="49"/>
      <c r="O133" s="49"/>
      <c r="P133" s="49"/>
      <c r="Q133" s="49"/>
      <c r="R133" s="49"/>
      <c r="S133" s="49"/>
      <c r="T133" s="50"/>
      <c r="U133" s="50"/>
      <c r="V133" s="50"/>
      <c r="W133" s="50"/>
      <c r="X133" s="51"/>
      <c r="Y133" s="51"/>
      <c r="Z133" s="51"/>
      <c r="AA133" s="51"/>
      <c r="AB133" s="49"/>
      <c r="AC133" s="49"/>
      <c r="AD133" s="49"/>
      <c r="AG133" s="12"/>
      <c r="AH133" s="12"/>
      <c r="AI133" s="12"/>
    </row>
    <row r="134" spans="1:35" s="52" customFormat="1" ht="11.25">
      <c r="A134" s="48"/>
      <c r="B134" s="48"/>
      <c r="C134" s="50"/>
      <c r="D134" s="49"/>
      <c r="E134" s="49"/>
      <c r="F134" s="49"/>
      <c r="G134" s="49"/>
      <c r="H134" s="49"/>
      <c r="I134" s="49"/>
      <c r="J134" s="49"/>
      <c r="K134" s="49"/>
      <c r="L134" s="49"/>
      <c r="M134" s="49"/>
      <c r="N134" s="49"/>
      <c r="O134" s="49"/>
      <c r="P134" s="49"/>
      <c r="Q134" s="49"/>
      <c r="R134" s="49"/>
      <c r="S134" s="49"/>
      <c r="T134" s="50"/>
      <c r="U134" s="50"/>
      <c r="V134" s="50"/>
      <c r="W134" s="50"/>
      <c r="X134" s="51"/>
      <c r="Y134" s="51"/>
      <c r="Z134" s="51"/>
      <c r="AA134" s="51"/>
      <c r="AB134" s="49"/>
      <c r="AC134" s="49"/>
      <c r="AD134" s="49"/>
      <c r="AG134" s="12"/>
      <c r="AH134" s="12"/>
      <c r="AI134" s="12"/>
    </row>
    <row r="135" spans="1:30" s="12" customFormat="1" ht="12" customHeight="1">
      <c r="A135" s="32"/>
      <c r="B135" s="32"/>
      <c r="C135" s="44"/>
      <c r="D135" s="57"/>
      <c r="E135" s="57"/>
      <c r="F135" s="57"/>
      <c r="G135" s="57"/>
      <c r="H135" s="57"/>
      <c r="I135" s="57"/>
      <c r="J135" s="60"/>
      <c r="K135" s="60"/>
      <c r="L135" s="43"/>
      <c r="M135" s="60"/>
      <c r="N135" s="60"/>
      <c r="O135" s="57"/>
      <c r="P135" s="57"/>
      <c r="Q135" s="43"/>
      <c r="R135" s="57"/>
      <c r="S135" s="57"/>
      <c r="T135" s="44"/>
      <c r="U135" s="44"/>
      <c r="V135" s="44"/>
      <c r="W135" s="44"/>
      <c r="X135" s="59"/>
      <c r="Y135" s="59"/>
      <c r="Z135" s="59"/>
      <c r="AA135" s="59"/>
      <c r="AB135" s="43"/>
      <c r="AC135" s="43"/>
      <c r="AD135" s="43"/>
    </row>
    <row r="136" spans="1:35" s="52" customFormat="1" ht="12" customHeight="1">
      <c r="A136" s="48"/>
      <c r="B136" s="48"/>
      <c r="C136" s="50"/>
      <c r="D136" s="49"/>
      <c r="E136" s="49"/>
      <c r="F136" s="49"/>
      <c r="G136" s="49"/>
      <c r="H136" s="49"/>
      <c r="I136" s="49"/>
      <c r="J136" s="49"/>
      <c r="K136" s="49"/>
      <c r="L136" s="49"/>
      <c r="M136" s="49"/>
      <c r="N136" s="49"/>
      <c r="O136" s="49"/>
      <c r="P136" s="49"/>
      <c r="Q136" s="49"/>
      <c r="R136" s="49"/>
      <c r="S136" s="49"/>
      <c r="T136" s="50"/>
      <c r="U136" s="50"/>
      <c r="V136" s="50"/>
      <c r="W136" s="50"/>
      <c r="X136" s="51"/>
      <c r="Y136" s="51"/>
      <c r="Z136" s="51"/>
      <c r="AA136" s="51"/>
      <c r="AB136" s="49"/>
      <c r="AC136" s="49"/>
      <c r="AD136" s="49"/>
      <c r="AG136" s="12"/>
      <c r="AH136" s="12"/>
      <c r="AI136" s="12"/>
    </row>
    <row r="137" spans="1:35" s="52" customFormat="1" ht="12" customHeight="1">
      <c r="A137" s="48"/>
      <c r="B137" s="48"/>
      <c r="C137" s="50"/>
      <c r="D137" s="49"/>
      <c r="E137" s="49"/>
      <c r="F137" s="49"/>
      <c r="G137" s="49"/>
      <c r="H137" s="49"/>
      <c r="I137" s="49"/>
      <c r="J137" s="49"/>
      <c r="K137" s="49"/>
      <c r="L137" s="49"/>
      <c r="M137" s="49"/>
      <c r="N137" s="49"/>
      <c r="O137" s="49"/>
      <c r="P137" s="49"/>
      <c r="Q137" s="49"/>
      <c r="R137" s="49"/>
      <c r="S137" s="49"/>
      <c r="T137" s="50"/>
      <c r="U137" s="50"/>
      <c r="V137" s="50"/>
      <c r="W137" s="50"/>
      <c r="X137" s="51"/>
      <c r="Y137" s="51"/>
      <c r="Z137" s="51"/>
      <c r="AA137" s="51"/>
      <c r="AB137" s="49"/>
      <c r="AC137" s="49"/>
      <c r="AD137" s="49"/>
      <c r="AG137" s="12"/>
      <c r="AH137" s="12"/>
      <c r="AI137" s="12"/>
    </row>
    <row r="138" spans="1:35" s="52" customFormat="1" ht="12" customHeight="1">
      <c r="A138" s="48"/>
      <c r="B138" s="48"/>
      <c r="C138" s="50"/>
      <c r="D138" s="49"/>
      <c r="E138" s="49"/>
      <c r="F138" s="49"/>
      <c r="G138" s="49"/>
      <c r="H138" s="49"/>
      <c r="I138" s="49"/>
      <c r="J138" s="49"/>
      <c r="K138" s="49"/>
      <c r="L138" s="49"/>
      <c r="M138" s="49"/>
      <c r="N138" s="49"/>
      <c r="O138" s="49"/>
      <c r="P138" s="49"/>
      <c r="Q138" s="49"/>
      <c r="R138" s="49"/>
      <c r="S138" s="49"/>
      <c r="T138" s="50"/>
      <c r="U138" s="50"/>
      <c r="V138" s="50"/>
      <c r="W138" s="50"/>
      <c r="X138" s="51"/>
      <c r="Y138" s="51"/>
      <c r="Z138" s="51"/>
      <c r="AA138" s="51"/>
      <c r="AB138" s="49"/>
      <c r="AC138" s="49"/>
      <c r="AD138" s="49"/>
      <c r="AG138" s="12"/>
      <c r="AH138" s="12"/>
      <c r="AI138" s="12"/>
    </row>
    <row r="139" spans="1:30" s="12" customFormat="1" ht="12" customHeight="1">
      <c r="A139" s="32"/>
      <c r="B139" s="32"/>
      <c r="C139" s="44"/>
      <c r="D139" s="57"/>
      <c r="E139" s="57"/>
      <c r="F139" s="57"/>
      <c r="G139" s="57"/>
      <c r="H139" s="57"/>
      <c r="I139" s="57"/>
      <c r="J139" s="60"/>
      <c r="K139" s="60"/>
      <c r="L139" s="43"/>
      <c r="M139" s="60"/>
      <c r="N139" s="60"/>
      <c r="O139" s="57"/>
      <c r="P139" s="57"/>
      <c r="Q139" s="43"/>
      <c r="R139" s="57"/>
      <c r="S139" s="57"/>
      <c r="T139" s="44"/>
      <c r="U139" s="44"/>
      <c r="V139" s="44"/>
      <c r="W139" s="44"/>
      <c r="X139" s="59"/>
      <c r="Y139" s="59"/>
      <c r="Z139" s="59"/>
      <c r="AA139" s="59"/>
      <c r="AB139" s="43"/>
      <c r="AC139" s="43"/>
      <c r="AD139" s="43"/>
    </row>
    <row r="140" spans="1:30" s="12" customFormat="1" ht="12" customHeight="1">
      <c r="A140" s="32"/>
      <c r="B140" s="32"/>
      <c r="C140" s="44"/>
      <c r="D140" s="57"/>
      <c r="E140" s="57"/>
      <c r="F140" s="57"/>
      <c r="G140" s="57"/>
      <c r="H140" s="57"/>
      <c r="I140" s="57"/>
      <c r="J140" s="60"/>
      <c r="K140" s="60"/>
      <c r="L140" s="43"/>
      <c r="M140" s="60"/>
      <c r="N140" s="60"/>
      <c r="O140" s="57"/>
      <c r="P140" s="57"/>
      <c r="Q140" s="43"/>
      <c r="R140" s="57"/>
      <c r="S140" s="57"/>
      <c r="T140" s="44"/>
      <c r="U140" s="44"/>
      <c r="V140" s="44"/>
      <c r="W140" s="44"/>
      <c r="X140" s="59"/>
      <c r="Y140" s="59"/>
      <c r="Z140" s="59"/>
      <c r="AA140" s="59"/>
      <c r="AB140" s="43"/>
      <c r="AC140" s="43"/>
      <c r="AD140" s="43"/>
    </row>
    <row r="141" spans="1:30" s="12" customFormat="1" ht="12" customHeight="1">
      <c r="A141" s="32"/>
      <c r="B141" s="32"/>
      <c r="C141" s="44"/>
      <c r="D141" s="57"/>
      <c r="E141" s="57"/>
      <c r="F141" s="57"/>
      <c r="G141" s="57"/>
      <c r="H141" s="57"/>
      <c r="I141" s="57"/>
      <c r="J141" s="60"/>
      <c r="K141" s="60"/>
      <c r="L141" s="43"/>
      <c r="M141" s="60"/>
      <c r="N141" s="60"/>
      <c r="O141" s="57"/>
      <c r="P141" s="57"/>
      <c r="Q141" s="43"/>
      <c r="R141" s="57"/>
      <c r="S141" s="57"/>
      <c r="T141" s="44"/>
      <c r="U141" s="44"/>
      <c r="V141" s="44"/>
      <c r="W141" s="44"/>
      <c r="X141" s="59"/>
      <c r="Y141" s="59"/>
      <c r="Z141" s="59"/>
      <c r="AA141" s="59"/>
      <c r="AB141" s="43"/>
      <c r="AC141" s="43"/>
      <c r="AD141" s="43"/>
    </row>
    <row r="142" spans="1:30" s="12" customFormat="1" ht="12" customHeight="1">
      <c r="A142" s="32"/>
      <c r="B142" s="32"/>
      <c r="C142" s="44"/>
      <c r="D142" s="57"/>
      <c r="E142" s="57"/>
      <c r="F142" s="57"/>
      <c r="G142" s="57"/>
      <c r="H142" s="57"/>
      <c r="I142" s="57"/>
      <c r="J142" s="60"/>
      <c r="K142" s="60"/>
      <c r="L142" s="43"/>
      <c r="M142" s="60"/>
      <c r="N142" s="60"/>
      <c r="O142" s="57"/>
      <c r="P142" s="57"/>
      <c r="Q142" s="43"/>
      <c r="R142" s="57"/>
      <c r="S142" s="57"/>
      <c r="T142" s="44"/>
      <c r="U142" s="44"/>
      <c r="V142" s="44"/>
      <c r="W142" s="44"/>
      <c r="X142" s="59"/>
      <c r="Y142" s="59"/>
      <c r="Z142" s="59"/>
      <c r="AA142" s="59"/>
      <c r="AB142" s="43"/>
      <c r="AC142" s="43"/>
      <c r="AD142" s="43"/>
    </row>
    <row r="143" spans="1:30" s="12" customFormat="1" ht="12" customHeight="1">
      <c r="A143" s="32"/>
      <c r="B143" s="32"/>
      <c r="C143" s="44"/>
      <c r="D143" s="57"/>
      <c r="E143" s="57"/>
      <c r="F143" s="57"/>
      <c r="G143" s="57"/>
      <c r="H143" s="57"/>
      <c r="I143" s="57"/>
      <c r="J143" s="60"/>
      <c r="K143" s="60"/>
      <c r="L143" s="43"/>
      <c r="M143" s="60"/>
      <c r="N143" s="60"/>
      <c r="O143" s="57"/>
      <c r="P143" s="57"/>
      <c r="Q143" s="43"/>
      <c r="R143" s="57"/>
      <c r="S143" s="57"/>
      <c r="T143" s="44"/>
      <c r="U143" s="44"/>
      <c r="V143" s="44"/>
      <c r="W143" s="44"/>
      <c r="X143" s="59"/>
      <c r="Y143" s="59"/>
      <c r="Z143" s="59"/>
      <c r="AA143" s="59"/>
      <c r="AB143" s="43"/>
      <c r="AC143" s="43"/>
      <c r="AD143" s="43"/>
    </row>
    <row r="144" spans="1:30" s="12" customFormat="1" ht="12" customHeight="1">
      <c r="A144" s="32"/>
      <c r="B144" s="32"/>
      <c r="C144" s="44"/>
      <c r="D144" s="57"/>
      <c r="E144" s="57"/>
      <c r="F144" s="57"/>
      <c r="G144" s="57"/>
      <c r="H144" s="57"/>
      <c r="I144" s="57"/>
      <c r="J144" s="60"/>
      <c r="K144" s="60"/>
      <c r="L144" s="43"/>
      <c r="M144" s="60"/>
      <c r="N144" s="60"/>
      <c r="O144" s="57"/>
      <c r="P144" s="57"/>
      <c r="Q144" s="43"/>
      <c r="R144" s="57"/>
      <c r="S144" s="57"/>
      <c r="T144" s="44"/>
      <c r="U144" s="44"/>
      <c r="V144" s="44"/>
      <c r="W144" s="44"/>
      <c r="X144" s="59"/>
      <c r="Y144" s="59"/>
      <c r="Z144" s="59"/>
      <c r="AA144" s="59"/>
      <c r="AB144" s="43"/>
      <c r="AC144" s="43"/>
      <c r="AD144" s="43"/>
    </row>
    <row r="145" spans="1:30" s="12" customFormat="1" ht="12" customHeight="1">
      <c r="A145" s="32"/>
      <c r="B145" s="32"/>
      <c r="C145" s="44"/>
      <c r="D145" s="57"/>
      <c r="E145" s="57"/>
      <c r="F145" s="57"/>
      <c r="G145" s="57"/>
      <c r="H145" s="57"/>
      <c r="I145" s="57"/>
      <c r="J145" s="60"/>
      <c r="K145" s="60"/>
      <c r="L145" s="43"/>
      <c r="M145" s="60"/>
      <c r="N145" s="60"/>
      <c r="O145" s="57"/>
      <c r="P145" s="57"/>
      <c r="Q145" s="43"/>
      <c r="R145" s="57"/>
      <c r="S145" s="57"/>
      <c r="T145" s="44"/>
      <c r="U145" s="44"/>
      <c r="V145" s="44"/>
      <c r="W145" s="44"/>
      <c r="X145" s="59"/>
      <c r="Y145" s="59"/>
      <c r="Z145" s="59"/>
      <c r="AA145" s="59"/>
      <c r="AB145" s="43"/>
      <c r="AC145" s="43"/>
      <c r="AD145" s="43"/>
    </row>
    <row r="146" spans="1:30" s="12" customFormat="1" ht="12" customHeight="1">
      <c r="A146" s="32"/>
      <c r="B146" s="32"/>
      <c r="C146" s="44"/>
      <c r="D146" s="57"/>
      <c r="E146" s="57"/>
      <c r="F146" s="57"/>
      <c r="G146" s="57"/>
      <c r="H146" s="57"/>
      <c r="I146" s="57"/>
      <c r="J146" s="60"/>
      <c r="K146" s="60"/>
      <c r="L146" s="43"/>
      <c r="M146" s="60"/>
      <c r="N146" s="60"/>
      <c r="O146" s="57"/>
      <c r="P146" s="57"/>
      <c r="Q146" s="43"/>
      <c r="R146" s="57"/>
      <c r="S146" s="57"/>
      <c r="T146" s="44"/>
      <c r="U146" s="44"/>
      <c r="V146" s="44"/>
      <c r="W146" s="44"/>
      <c r="X146" s="59"/>
      <c r="Y146" s="59"/>
      <c r="Z146" s="59"/>
      <c r="AA146" s="59"/>
      <c r="AB146" s="43"/>
      <c r="AC146" s="43"/>
      <c r="AD146" s="43"/>
    </row>
    <row r="147" spans="1:30" s="12" customFormat="1" ht="12" customHeight="1">
      <c r="A147" s="32"/>
      <c r="B147" s="32"/>
      <c r="C147" s="44"/>
      <c r="D147" s="57"/>
      <c r="E147" s="57"/>
      <c r="F147" s="57"/>
      <c r="G147" s="57"/>
      <c r="H147" s="57"/>
      <c r="I147" s="57"/>
      <c r="J147" s="60"/>
      <c r="K147" s="60"/>
      <c r="L147" s="43"/>
      <c r="M147" s="60"/>
      <c r="N147" s="60"/>
      <c r="O147" s="57"/>
      <c r="P147" s="57"/>
      <c r="Q147" s="43"/>
      <c r="R147" s="57"/>
      <c r="S147" s="57"/>
      <c r="T147" s="44"/>
      <c r="U147" s="44"/>
      <c r="V147" s="44"/>
      <c r="W147" s="44"/>
      <c r="X147" s="59"/>
      <c r="Y147" s="59"/>
      <c r="Z147" s="59"/>
      <c r="AA147" s="59"/>
      <c r="AB147" s="43"/>
      <c r="AC147" s="43"/>
      <c r="AD147" s="43"/>
    </row>
    <row r="148" spans="1:30" s="12" customFormat="1" ht="12" customHeight="1">
      <c r="A148" s="32"/>
      <c r="B148" s="32"/>
      <c r="C148" s="44"/>
      <c r="D148" s="57"/>
      <c r="E148" s="57"/>
      <c r="F148" s="57"/>
      <c r="G148" s="57"/>
      <c r="H148" s="57"/>
      <c r="I148" s="57"/>
      <c r="J148" s="60"/>
      <c r="K148" s="60"/>
      <c r="L148" s="43"/>
      <c r="M148" s="60"/>
      <c r="N148" s="60"/>
      <c r="O148" s="57"/>
      <c r="P148" s="57"/>
      <c r="Q148" s="43"/>
      <c r="R148" s="57"/>
      <c r="S148" s="57"/>
      <c r="T148" s="44"/>
      <c r="U148" s="44"/>
      <c r="V148" s="44"/>
      <c r="W148" s="44"/>
      <c r="X148" s="59"/>
      <c r="Y148" s="59"/>
      <c r="Z148" s="59"/>
      <c r="AA148" s="59"/>
      <c r="AB148" s="43"/>
      <c r="AC148" s="43"/>
      <c r="AD148" s="43"/>
    </row>
    <row r="149" spans="1:30" s="12" customFormat="1" ht="12" customHeight="1">
      <c r="A149" s="32"/>
      <c r="B149" s="32"/>
      <c r="C149" s="44"/>
      <c r="D149" s="57"/>
      <c r="E149" s="57"/>
      <c r="F149" s="57"/>
      <c r="G149" s="57"/>
      <c r="H149" s="57"/>
      <c r="I149" s="57"/>
      <c r="J149" s="60"/>
      <c r="K149" s="60"/>
      <c r="L149" s="43"/>
      <c r="M149" s="60"/>
      <c r="N149" s="60"/>
      <c r="O149" s="57"/>
      <c r="P149" s="57"/>
      <c r="Q149" s="43"/>
      <c r="R149" s="57"/>
      <c r="S149" s="57"/>
      <c r="T149" s="44"/>
      <c r="U149" s="44"/>
      <c r="V149" s="44"/>
      <c r="W149" s="44"/>
      <c r="X149" s="59"/>
      <c r="Y149" s="59"/>
      <c r="Z149" s="59"/>
      <c r="AA149" s="59"/>
      <c r="AB149" s="43"/>
      <c r="AC149" s="43"/>
      <c r="AD149" s="43"/>
    </row>
    <row r="150" spans="1:30" s="12" customFormat="1" ht="12" customHeight="1">
      <c r="A150" s="32"/>
      <c r="B150" s="32"/>
      <c r="C150" s="44"/>
      <c r="D150" s="57"/>
      <c r="E150" s="57"/>
      <c r="F150" s="57"/>
      <c r="G150" s="57"/>
      <c r="H150" s="57"/>
      <c r="I150" s="57"/>
      <c r="J150" s="60"/>
      <c r="K150" s="60"/>
      <c r="L150" s="43"/>
      <c r="M150" s="60"/>
      <c r="N150" s="60"/>
      <c r="O150" s="57"/>
      <c r="P150" s="57"/>
      <c r="Q150" s="43"/>
      <c r="R150" s="57"/>
      <c r="S150" s="57"/>
      <c r="T150" s="44"/>
      <c r="U150" s="44"/>
      <c r="V150" s="44"/>
      <c r="W150" s="44"/>
      <c r="X150" s="59"/>
      <c r="Y150" s="59"/>
      <c r="Z150" s="59"/>
      <c r="AA150" s="59"/>
      <c r="AB150" s="43"/>
      <c r="AC150" s="43"/>
      <c r="AD150" s="43"/>
    </row>
    <row r="151" spans="1:30" s="12" customFormat="1" ht="12" customHeight="1">
      <c r="A151" s="32"/>
      <c r="B151" s="32"/>
      <c r="C151" s="44"/>
      <c r="D151" s="57"/>
      <c r="E151" s="57"/>
      <c r="F151" s="57"/>
      <c r="G151" s="57"/>
      <c r="H151" s="57"/>
      <c r="I151" s="57"/>
      <c r="J151" s="60"/>
      <c r="K151" s="60"/>
      <c r="L151" s="43"/>
      <c r="M151" s="60"/>
      <c r="N151" s="60"/>
      <c r="O151" s="57"/>
      <c r="P151" s="57"/>
      <c r="Q151" s="43"/>
      <c r="R151" s="57"/>
      <c r="S151" s="57"/>
      <c r="T151" s="44"/>
      <c r="U151" s="44"/>
      <c r="V151" s="44"/>
      <c r="W151" s="44"/>
      <c r="X151" s="59"/>
      <c r="Y151" s="59"/>
      <c r="Z151" s="59"/>
      <c r="AA151" s="59"/>
      <c r="AB151" s="43"/>
      <c r="AC151" s="43"/>
      <c r="AD151" s="43"/>
    </row>
    <row r="152" spans="1:30" s="12" customFormat="1" ht="12" customHeight="1">
      <c r="A152" s="32"/>
      <c r="B152" s="32"/>
      <c r="C152" s="44"/>
      <c r="D152" s="57"/>
      <c r="E152" s="57"/>
      <c r="F152" s="57"/>
      <c r="G152" s="57"/>
      <c r="H152" s="57"/>
      <c r="I152" s="57"/>
      <c r="J152" s="60"/>
      <c r="K152" s="60"/>
      <c r="L152" s="43"/>
      <c r="M152" s="60"/>
      <c r="N152" s="60"/>
      <c r="O152" s="57"/>
      <c r="P152" s="57"/>
      <c r="Q152" s="43"/>
      <c r="R152" s="57"/>
      <c r="S152" s="57"/>
      <c r="T152" s="44"/>
      <c r="U152" s="44"/>
      <c r="V152" s="44"/>
      <c r="W152" s="44"/>
      <c r="X152" s="59"/>
      <c r="Y152" s="59"/>
      <c r="Z152" s="59"/>
      <c r="AA152" s="59"/>
      <c r="AB152" s="43"/>
      <c r="AC152" s="43"/>
      <c r="AD152" s="43"/>
    </row>
    <row r="153" spans="1:30" s="12" customFormat="1" ht="12" customHeight="1">
      <c r="A153" s="32"/>
      <c r="B153" s="32"/>
      <c r="C153" s="44"/>
      <c r="D153" s="57"/>
      <c r="E153" s="57"/>
      <c r="F153" s="57"/>
      <c r="G153" s="57"/>
      <c r="H153" s="57"/>
      <c r="I153" s="57"/>
      <c r="J153" s="60"/>
      <c r="K153" s="60"/>
      <c r="L153" s="43"/>
      <c r="M153" s="60"/>
      <c r="N153" s="60"/>
      <c r="O153" s="57"/>
      <c r="P153" s="57"/>
      <c r="Q153" s="43"/>
      <c r="R153" s="57"/>
      <c r="S153" s="57"/>
      <c r="T153" s="44"/>
      <c r="U153" s="44"/>
      <c r="V153" s="44"/>
      <c r="W153" s="44"/>
      <c r="X153" s="59"/>
      <c r="Y153" s="59"/>
      <c r="Z153" s="59"/>
      <c r="AA153" s="59"/>
      <c r="AB153" s="43"/>
      <c r="AC153" s="43"/>
      <c r="AD153" s="43"/>
    </row>
    <row r="154" spans="1:30" s="12" customFormat="1" ht="12" customHeight="1">
      <c r="A154" s="32"/>
      <c r="B154" s="32"/>
      <c r="C154" s="44"/>
      <c r="D154" s="57"/>
      <c r="E154" s="57"/>
      <c r="F154" s="57"/>
      <c r="G154" s="57"/>
      <c r="H154" s="57"/>
      <c r="I154" s="57"/>
      <c r="J154" s="60"/>
      <c r="K154" s="60"/>
      <c r="L154" s="43"/>
      <c r="M154" s="60"/>
      <c r="N154" s="60"/>
      <c r="O154" s="57"/>
      <c r="P154" s="57"/>
      <c r="Q154" s="43"/>
      <c r="R154" s="57"/>
      <c r="S154" s="57"/>
      <c r="T154" s="44"/>
      <c r="U154" s="44"/>
      <c r="V154" s="44"/>
      <c r="W154" s="44"/>
      <c r="X154" s="59"/>
      <c r="Y154" s="59"/>
      <c r="Z154" s="59"/>
      <c r="AA154" s="59"/>
      <c r="AB154" s="43"/>
      <c r="AC154" s="43"/>
      <c r="AD154" s="43"/>
    </row>
    <row r="155" spans="1:30" s="12" customFormat="1" ht="12" customHeight="1">
      <c r="A155" s="32"/>
      <c r="B155" s="32"/>
      <c r="C155" s="44"/>
      <c r="D155" s="57"/>
      <c r="E155" s="57"/>
      <c r="F155" s="57"/>
      <c r="G155" s="57"/>
      <c r="H155" s="57"/>
      <c r="I155" s="57"/>
      <c r="J155" s="60"/>
      <c r="K155" s="60"/>
      <c r="L155" s="43"/>
      <c r="M155" s="60"/>
      <c r="N155" s="60"/>
      <c r="O155" s="57"/>
      <c r="P155" s="57"/>
      <c r="Q155" s="43"/>
      <c r="R155" s="57"/>
      <c r="S155" s="57"/>
      <c r="T155" s="44"/>
      <c r="U155" s="44"/>
      <c r="V155" s="44"/>
      <c r="W155" s="44"/>
      <c r="X155" s="59"/>
      <c r="Y155" s="59"/>
      <c r="Z155" s="59"/>
      <c r="AA155" s="59"/>
      <c r="AB155" s="43"/>
      <c r="AC155" s="43"/>
      <c r="AD155" s="43"/>
    </row>
    <row r="156" spans="1:30" s="12" customFormat="1" ht="17.25" customHeight="1">
      <c r="A156" s="11"/>
      <c r="B156" s="11"/>
      <c r="C156" s="61"/>
      <c r="D156" s="57"/>
      <c r="E156" s="57"/>
      <c r="F156" s="57"/>
      <c r="G156" s="57"/>
      <c r="H156" s="57"/>
      <c r="I156" s="57"/>
      <c r="J156" s="60"/>
      <c r="K156" s="60"/>
      <c r="L156" s="43"/>
      <c r="M156" s="60"/>
      <c r="N156" s="60"/>
      <c r="O156" s="57"/>
      <c r="P156" s="57"/>
      <c r="Q156" s="43"/>
      <c r="R156" s="57"/>
      <c r="S156" s="57"/>
      <c r="T156" s="61"/>
      <c r="U156" s="61"/>
      <c r="V156" s="61"/>
      <c r="W156" s="61"/>
      <c r="X156" s="59"/>
      <c r="Y156" s="59"/>
      <c r="Z156" s="59"/>
      <c r="AA156" s="59"/>
      <c r="AB156" s="43"/>
      <c r="AC156" s="43"/>
      <c r="AD156" s="43"/>
    </row>
    <row r="157" spans="1:30" s="12" customFormat="1" ht="12" customHeight="1">
      <c r="A157" s="32"/>
      <c r="B157" s="32"/>
      <c r="C157" s="44"/>
      <c r="D157" s="57"/>
      <c r="E157" s="57"/>
      <c r="F157" s="57"/>
      <c r="G157" s="57"/>
      <c r="H157" s="57"/>
      <c r="I157" s="57"/>
      <c r="J157" s="60"/>
      <c r="K157" s="60"/>
      <c r="L157" s="43"/>
      <c r="M157" s="60"/>
      <c r="N157" s="60"/>
      <c r="O157" s="57"/>
      <c r="P157" s="57"/>
      <c r="Q157" s="43"/>
      <c r="R157" s="57"/>
      <c r="S157" s="57"/>
      <c r="T157" s="44"/>
      <c r="U157" s="44"/>
      <c r="V157" s="44"/>
      <c r="W157" s="44"/>
      <c r="X157" s="59"/>
      <c r="Y157" s="59"/>
      <c r="Z157" s="59"/>
      <c r="AA157" s="59"/>
      <c r="AB157" s="43"/>
      <c r="AC157" s="43"/>
      <c r="AD157" s="43"/>
    </row>
    <row r="158" spans="1:30" s="12" customFormat="1" ht="12" customHeight="1">
      <c r="A158" s="32"/>
      <c r="B158" s="32"/>
      <c r="C158" s="44"/>
      <c r="D158" s="57"/>
      <c r="E158" s="57"/>
      <c r="F158" s="57"/>
      <c r="G158" s="57"/>
      <c r="H158" s="57"/>
      <c r="I158" s="57"/>
      <c r="J158" s="60"/>
      <c r="K158" s="60"/>
      <c r="L158" s="43"/>
      <c r="M158" s="60"/>
      <c r="N158" s="60"/>
      <c r="O158" s="57"/>
      <c r="P158" s="57"/>
      <c r="Q158" s="43"/>
      <c r="R158" s="57"/>
      <c r="S158" s="57"/>
      <c r="T158" s="44"/>
      <c r="U158" s="44"/>
      <c r="V158" s="44"/>
      <c r="W158" s="44"/>
      <c r="X158" s="59"/>
      <c r="Y158" s="59"/>
      <c r="Z158" s="59"/>
      <c r="AA158" s="59"/>
      <c r="AB158" s="43"/>
      <c r="AC158" s="43"/>
      <c r="AD158" s="43"/>
    </row>
    <row r="159" spans="1:30" s="12" customFormat="1" ht="12" customHeight="1">
      <c r="A159" s="32"/>
      <c r="B159" s="32"/>
      <c r="C159" s="44"/>
      <c r="D159" s="57"/>
      <c r="E159" s="57"/>
      <c r="F159" s="57"/>
      <c r="G159" s="57"/>
      <c r="H159" s="57"/>
      <c r="I159" s="57"/>
      <c r="J159" s="60"/>
      <c r="K159" s="60"/>
      <c r="L159" s="43"/>
      <c r="M159" s="60"/>
      <c r="N159" s="60"/>
      <c r="O159" s="57"/>
      <c r="P159" s="57"/>
      <c r="Q159" s="43"/>
      <c r="R159" s="57"/>
      <c r="S159" s="57"/>
      <c r="T159" s="44"/>
      <c r="U159" s="44"/>
      <c r="V159" s="44"/>
      <c r="W159" s="44"/>
      <c r="X159" s="59"/>
      <c r="Y159" s="59"/>
      <c r="Z159" s="59"/>
      <c r="AA159" s="59"/>
      <c r="AB159" s="43"/>
      <c r="AC159" s="43"/>
      <c r="AD159" s="43"/>
    </row>
    <row r="160" spans="1:30" s="12" customFormat="1" ht="12" customHeight="1">
      <c r="A160" s="32"/>
      <c r="B160" s="32"/>
      <c r="L160" s="62"/>
      <c r="Q160" s="62"/>
      <c r="U160" s="63"/>
      <c r="X160" s="59"/>
      <c r="Y160" s="59"/>
      <c r="Z160" s="59"/>
      <c r="AA160" s="59"/>
      <c r="AB160" s="43"/>
      <c r="AC160" s="43"/>
      <c r="AD160" s="43"/>
    </row>
    <row r="161" spans="34:35" ht="12" customHeight="1">
      <c r="AH161" s="12"/>
      <c r="AI161" s="12"/>
    </row>
    <row r="162" spans="34:35" ht="12" customHeight="1">
      <c r="AH162" s="12"/>
      <c r="AI162" s="12"/>
    </row>
    <row r="163" spans="34:35" ht="12" customHeight="1">
      <c r="AH163" s="12"/>
      <c r="AI163" s="12"/>
    </row>
    <row r="164" spans="34:35" ht="12" customHeight="1">
      <c r="AH164" s="12"/>
      <c r="AI164" s="12"/>
    </row>
    <row r="165" spans="34:35" ht="12" customHeight="1">
      <c r="AH165" s="12"/>
      <c r="AI165" s="12"/>
    </row>
    <row r="166" spans="34:35" ht="12" customHeight="1">
      <c r="AH166" s="12"/>
      <c r="AI166" s="12"/>
    </row>
    <row r="167" spans="34:35" ht="12" customHeight="1">
      <c r="AH167" s="12"/>
      <c r="AI167" s="12"/>
    </row>
    <row r="168" spans="34:35" ht="12" customHeight="1">
      <c r="AH168" s="12"/>
      <c r="AI168" s="12"/>
    </row>
    <row r="169" spans="34:35" ht="12" customHeight="1">
      <c r="AH169" s="12"/>
      <c r="AI169" s="12"/>
    </row>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row r="451" ht="7.5" customHeight="1"/>
    <row r="452" ht="7.5" customHeight="1"/>
  </sheetData>
  <sheetProtection/>
  <mergeCells count="112">
    <mergeCell ref="AB5:AD5"/>
    <mergeCell ref="E5:H5"/>
    <mergeCell ref="J5:M5"/>
    <mergeCell ref="O5:R5"/>
    <mergeCell ref="T5:V5"/>
    <mergeCell ref="M6:M7"/>
    <mergeCell ref="L6:L7"/>
    <mergeCell ref="Q6:Q7"/>
    <mergeCell ref="A8:B8"/>
    <mergeCell ref="F6:F7"/>
    <mergeCell ref="C6:C7"/>
    <mergeCell ref="X6:Z6"/>
    <mergeCell ref="E6:E7"/>
    <mergeCell ref="H6:H7"/>
    <mergeCell ref="J6:J7"/>
    <mergeCell ref="G6:G7"/>
    <mergeCell ref="V6:V7"/>
    <mergeCell ref="O6:O7"/>
    <mergeCell ref="A14:B14"/>
    <mergeCell ref="A16:B16"/>
    <mergeCell ref="A15:B15"/>
    <mergeCell ref="A9:B9"/>
    <mergeCell ref="A10:B10"/>
    <mergeCell ref="A11:B11"/>
    <mergeCell ref="A12:B12"/>
    <mergeCell ref="A13:B13"/>
    <mergeCell ref="A28:B28"/>
    <mergeCell ref="A27:B27"/>
    <mergeCell ref="A17:B17"/>
    <mergeCell ref="A18:B18"/>
    <mergeCell ref="A19:B19"/>
    <mergeCell ref="A20:B20"/>
    <mergeCell ref="A21:B21"/>
    <mergeCell ref="A22:B22"/>
    <mergeCell ref="A23:B23"/>
    <mergeCell ref="A24:B24"/>
    <mergeCell ref="A25:B25"/>
    <mergeCell ref="A26:B26"/>
    <mergeCell ref="A58:B58"/>
    <mergeCell ref="A59:B59"/>
    <mergeCell ref="A29:B29"/>
    <mergeCell ref="A45:B45"/>
    <mergeCell ref="A46:B46"/>
    <mergeCell ref="A47:B47"/>
    <mergeCell ref="A30:B30"/>
    <mergeCell ref="A31:B31"/>
    <mergeCell ref="A32:B32"/>
    <mergeCell ref="A33:B33"/>
    <mergeCell ref="A54:B54"/>
    <mergeCell ref="A55:B55"/>
    <mergeCell ref="A56:B56"/>
    <mergeCell ref="A57:B57"/>
    <mergeCell ref="A52:B52"/>
    <mergeCell ref="A53:B53"/>
    <mergeCell ref="A49:B49"/>
    <mergeCell ref="A50:B50"/>
    <mergeCell ref="A60:B60"/>
    <mergeCell ref="A63:B63"/>
    <mergeCell ref="A64:B64"/>
    <mergeCell ref="A65:B65"/>
    <mergeCell ref="A76:B76"/>
    <mergeCell ref="A77:B77"/>
    <mergeCell ref="A61:B61"/>
    <mergeCell ref="A62:B62"/>
    <mergeCell ref="A66:B66"/>
    <mergeCell ref="A67:B67"/>
    <mergeCell ref="A68:B68"/>
    <mergeCell ref="A69:B69"/>
    <mergeCell ref="A91:B91"/>
    <mergeCell ref="A90:B90"/>
    <mergeCell ref="A78:B78"/>
    <mergeCell ref="A79:B79"/>
    <mergeCell ref="A80:B80"/>
    <mergeCell ref="A82:B82"/>
    <mergeCell ref="A81:B81"/>
    <mergeCell ref="A83:B83"/>
    <mergeCell ref="A104:B104"/>
    <mergeCell ref="A99:B99"/>
    <mergeCell ref="A101:B101"/>
    <mergeCell ref="A102:B102"/>
    <mergeCell ref="A103:B103"/>
    <mergeCell ref="A100:B100"/>
    <mergeCell ref="A98:B98"/>
    <mergeCell ref="A93:B93"/>
    <mergeCell ref="A94:B94"/>
    <mergeCell ref="A95:B95"/>
    <mergeCell ref="A96:B96"/>
    <mergeCell ref="A92:B92"/>
    <mergeCell ref="A97:B97"/>
    <mergeCell ref="A89:B89"/>
    <mergeCell ref="A84:B84"/>
    <mergeCell ref="A85:B85"/>
    <mergeCell ref="A86:B86"/>
    <mergeCell ref="A88:B88"/>
    <mergeCell ref="A87:B87"/>
    <mergeCell ref="A51:B51"/>
    <mergeCell ref="A34:B34"/>
    <mergeCell ref="A48:B48"/>
    <mergeCell ref="A35:B35"/>
    <mergeCell ref="A43:B43"/>
    <mergeCell ref="A42:B42"/>
    <mergeCell ref="A44:B44"/>
    <mergeCell ref="K1:AD1"/>
    <mergeCell ref="K2:AD2"/>
    <mergeCell ref="K3:AD3"/>
    <mergeCell ref="K6:K7"/>
    <mergeCell ref="P6:P7"/>
    <mergeCell ref="T6:T7"/>
    <mergeCell ref="U6:U7"/>
    <mergeCell ref="X5:Z5"/>
    <mergeCell ref="AB6:AD6"/>
    <mergeCell ref="R6:R7"/>
  </mergeCells>
  <printOptions horizontalCentered="1"/>
  <pageMargins left="0.35" right="0.35" top="0.66" bottom="0.16" header="0.5" footer="0.15"/>
  <pageSetup horizontalDpi="600" verticalDpi="600" orientation="landscape" r:id="rId2"/>
  <headerFooter alignWithMargins="0">
    <oddFooter>&amp;R&amp;"Times New Roman,Regular"&amp;7- &amp;P -</oddFooter>
  </headerFooter>
  <rowBreaks count="2" manualBreakCount="2">
    <brk id="41" max="255" man="1"/>
    <brk id="75" max="255" man="1"/>
  </rowBreaks>
  <drawing r:id="rId1"/>
</worksheet>
</file>

<file path=xl/worksheets/sheet6.xml><?xml version="1.0" encoding="utf-8"?>
<worksheet xmlns="http://schemas.openxmlformats.org/spreadsheetml/2006/main" xmlns:r="http://schemas.openxmlformats.org/officeDocument/2006/relationships">
  <sheetPr>
    <tabColor indexed="51"/>
  </sheetPr>
  <dimension ref="A1:AJ162"/>
  <sheetViews>
    <sheetView showGridLines="0" zoomScaleSheetLayoutView="100" zoomScalePageLayoutView="0" workbookViewId="0" topLeftCell="A92">
      <selection activeCell="A172" sqref="A4:M172"/>
    </sheetView>
  </sheetViews>
  <sheetFormatPr defaultColWidth="9.140625" defaultRowHeight="12.75"/>
  <cols>
    <col min="1" max="1" width="9.28125" style="32" customWidth="1"/>
    <col min="2" max="2" width="1.421875" style="32" customWidth="1"/>
    <col min="3" max="3" width="5.28125" style="33" customWidth="1"/>
    <col min="4" max="4" width="0.85546875" style="33" customWidth="1"/>
    <col min="5" max="8" width="5.28125" style="33" customWidth="1"/>
    <col min="9" max="9" width="0.85546875" style="33" customWidth="1"/>
    <col min="10" max="11" width="5.00390625" style="33" customWidth="1"/>
    <col min="12" max="12" width="5.00390625" style="64" customWidth="1"/>
    <col min="13" max="13" width="5.00390625" style="33" customWidth="1"/>
    <col min="14" max="14" width="0.85546875" style="33" customWidth="1"/>
    <col min="15" max="16" width="5.140625" style="33" customWidth="1"/>
    <col min="17" max="17" width="5.140625" style="64" customWidth="1"/>
    <col min="18" max="18" width="5.140625" style="33" customWidth="1"/>
    <col min="19" max="19" width="0.85546875" style="33" customWidth="1"/>
    <col min="20" max="20" width="5.57421875" style="33" customWidth="1"/>
    <col min="21" max="21" width="5.7109375" style="65" customWidth="1"/>
    <col min="22" max="22" width="7.140625" style="33" bestFit="1" customWidth="1"/>
    <col min="23" max="23" width="0.85546875" style="33" customWidth="1"/>
    <col min="24" max="26" width="5.28125" style="59" customWidth="1"/>
    <col min="27" max="27" width="0.85546875" style="59" customWidth="1"/>
    <col min="28" max="30" width="5.00390625" style="66" customWidth="1"/>
    <col min="31" max="31" width="5.00390625" style="33" customWidth="1"/>
    <col min="32" max="32" width="3.57421875" style="33" bestFit="1" customWidth="1"/>
    <col min="33" max="33" width="3.57421875" style="3" bestFit="1" customWidth="1"/>
    <col min="34" max="35" width="5.00390625" style="3" customWidth="1"/>
    <col min="36" max="36" width="9.140625" style="3" customWidth="1"/>
    <col min="37" max="37" width="5.00390625" style="33" customWidth="1"/>
    <col min="38" max="38" width="7.28125" style="33" bestFit="1" customWidth="1"/>
    <col min="39" max="39" width="7.28125" style="33" customWidth="1"/>
    <col min="40" max="49" width="5.00390625" style="33" customWidth="1"/>
    <col min="50" max="16384" width="9.140625" style="33" customWidth="1"/>
  </cols>
  <sheetData>
    <row r="1" spans="3:30" ht="15" customHeight="1">
      <c r="C1" s="135"/>
      <c r="D1" s="135"/>
      <c r="J1" s="34"/>
      <c r="K1" s="550" t="s">
        <v>607</v>
      </c>
      <c r="L1" s="511"/>
      <c r="M1" s="511"/>
      <c r="N1" s="511"/>
      <c r="O1" s="511"/>
      <c r="P1" s="511"/>
      <c r="Q1" s="511"/>
      <c r="R1" s="511"/>
      <c r="S1" s="511"/>
      <c r="T1" s="511"/>
      <c r="U1" s="511"/>
      <c r="V1" s="511"/>
      <c r="W1" s="511"/>
      <c r="X1" s="511"/>
      <c r="Y1" s="511"/>
      <c r="Z1" s="511"/>
      <c r="AA1" s="511"/>
      <c r="AB1" s="511"/>
      <c r="AC1" s="511"/>
      <c r="AD1" s="511"/>
    </row>
    <row r="2" spans="3:30" ht="24.75" customHeight="1">
      <c r="C2" s="229"/>
      <c r="D2" s="229"/>
      <c r="J2" s="34"/>
      <c r="K2" s="551" t="s">
        <v>620</v>
      </c>
      <c r="L2" s="511"/>
      <c r="M2" s="511"/>
      <c r="N2" s="511"/>
      <c r="O2" s="511"/>
      <c r="P2" s="511"/>
      <c r="Q2" s="511"/>
      <c r="R2" s="511"/>
      <c r="S2" s="511"/>
      <c r="T2" s="511"/>
      <c r="U2" s="511"/>
      <c r="V2" s="511"/>
      <c r="W2" s="511"/>
      <c r="X2" s="511"/>
      <c r="Y2" s="511"/>
      <c r="Z2" s="511"/>
      <c r="AA2" s="511"/>
      <c r="AB2" s="511"/>
      <c r="AC2" s="511"/>
      <c r="AD2" s="511"/>
    </row>
    <row r="3" spans="1:36" ht="26.25" customHeight="1">
      <c r="A3" s="35"/>
      <c r="B3" s="35"/>
      <c r="C3" s="36"/>
      <c r="D3" s="36"/>
      <c r="E3" s="36"/>
      <c r="F3" s="36"/>
      <c r="G3" s="36"/>
      <c r="H3" s="36"/>
      <c r="I3" s="36"/>
      <c r="J3" s="171"/>
      <c r="K3" s="540" t="s">
        <v>383</v>
      </c>
      <c r="L3" s="511"/>
      <c r="M3" s="511"/>
      <c r="N3" s="511"/>
      <c r="O3" s="511"/>
      <c r="P3" s="511"/>
      <c r="Q3" s="511"/>
      <c r="R3" s="511"/>
      <c r="S3" s="511"/>
      <c r="T3" s="511"/>
      <c r="U3" s="511"/>
      <c r="V3" s="511"/>
      <c r="W3" s="511"/>
      <c r="X3" s="511"/>
      <c r="Y3" s="511"/>
      <c r="Z3" s="511"/>
      <c r="AA3" s="511"/>
      <c r="AB3" s="511"/>
      <c r="AC3" s="511"/>
      <c r="AD3" s="511"/>
      <c r="AG3" s="21"/>
      <c r="AH3" s="21"/>
      <c r="AI3" s="21"/>
      <c r="AJ3" s="21"/>
    </row>
    <row r="4" spans="1:30" ht="26.25" customHeight="1" hidden="1">
      <c r="A4" s="35"/>
      <c r="B4" s="35"/>
      <c r="C4" s="136"/>
      <c r="D4" s="158"/>
      <c r="E4" s="36"/>
      <c r="F4" s="36"/>
      <c r="G4" s="36"/>
      <c r="H4" s="36"/>
      <c r="I4" s="36"/>
      <c r="J4" s="37"/>
      <c r="K4" s="37"/>
      <c r="L4" s="38"/>
      <c r="M4" s="136"/>
      <c r="N4" s="158"/>
      <c r="O4" s="136"/>
      <c r="P4" s="136"/>
      <c r="Q4" s="136"/>
      <c r="R4" s="136"/>
      <c r="S4" s="158"/>
      <c r="T4" s="136"/>
      <c r="U4" s="136"/>
      <c r="V4" s="136"/>
      <c r="W4" s="158"/>
      <c r="X4" s="136"/>
      <c r="Y4" s="136"/>
      <c r="Z4" s="136"/>
      <c r="AA4" s="158"/>
      <c r="AB4" s="136"/>
      <c r="AC4" s="136"/>
      <c r="AD4" s="136"/>
    </row>
    <row r="5" spans="1:30" s="32" customFormat="1" ht="13.5" customHeight="1">
      <c r="A5" s="39"/>
      <c r="B5" s="39"/>
      <c r="C5" s="230" t="s">
        <v>419</v>
      </c>
      <c r="D5" s="169"/>
      <c r="E5" s="566" t="s">
        <v>228</v>
      </c>
      <c r="F5" s="567"/>
      <c r="G5" s="567"/>
      <c r="H5" s="567"/>
      <c r="I5" s="169"/>
      <c r="J5" s="566" t="s">
        <v>321</v>
      </c>
      <c r="K5" s="567"/>
      <c r="L5" s="567"/>
      <c r="M5" s="567"/>
      <c r="N5" s="169"/>
      <c r="O5" s="566" t="s">
        <v>461</v>
      </c>
      <c r="P5" s="567"/>
      <c r="Q5" s="567"/>
      <c r="R5" s="567"/>
      <c r="S5" s="169"/>
      <c r="T5" s="556" t="s">
        <v>420</v>
      </c>
      <c r="U5" s="557"/>
      <c r="V5" s="557"/>
      <c r="W5" s="71"/>
      <c r="X5" s="556" t="s">
        <v>421</v>
      </c>
      <c r="Y5" s="557"/>
      <c r="Z5" s="557"/>
      <c r="AA5" s="170"/>
      <c r="AB5" s="564" t="s">
        <v>462</v>
      </c>
      <c r="AC5" s="565"/>
      <c r="AD5" s="565"/>
    </row>
    <row r="6" spans="1:30" s="32" customFormat="1" ht="18" customHeight="1">
      <c r="A6" s="39"/>
      <c r="B6" s="39"/>
      <c r="C6" s="560" t="s">
        <v>619</v>
      </c>
      <c r="D6" s="165"/>
      <c r="E6" s="552" t="s">
        <v>619</v>
      </c>
      <c r="F6" s="552" t="s">
        <v>544</v>
      </c>
      <c r="G6" s="552" t="s">
        <v>114</v>
      </c>
      <c r="H6" s="552" t="s">
        <v>618</v>
      </c>
      <c r="I6" s="165"/>
      <c r="J6" s="552" t="s">
        <v>619</v>
      </c>
      <c r="K6" s="552" t="s">
        <v>544</v>
      </c>
      <c r="L6" s="552" t="s">
        <v>114</v>
      </c>
      <c r="M6" s="552" t="s">
        <v>618</v>
      </c>
      <c r="N6" s="165"/>
      <c r="O6" s="552" t="s">
        <v>619</v>
      </c>
      <c r="P6" s="552" t="s">
        <v>544</v>
      </c>
      <c r="Q6" s="552" t="s">
        <v>114</v>
      </c>
      <c r="R6" s="552" t="s">
        <v>618</v>
      </c>
      <c r="S6" s="165"/>
      <c r="T6" s="554" t="s">
        <v>544</v>
      </c>
      <c r="U6" s="554" t="s">
        <v>114</v>
      </c>
      <c r="V6" s="562" t="s">
        <v>618</v>
      </c>
      <c r="W6" s="166"/>
      <c r="X6" s="558" t="s">
        <v>738</v>
      </c>
      <c r="Y6" s="558"/>
      <c r="Z6" s="558"/>
      <c r="AA6" s="167"/>
      <c r="AB6" s="558" t="s">
        <v>738</v>
      </c>
      <c r="AC6" s="558"/>
      <c r="AD6" s="558"/>
    </row>
    <row r="7" spans="1:30" s="41" customFormat="1" ht="31.5" customHeight="1">
      <c r="A7" s="40"/>
      <c r="B7" s="40"/>
      <c r="C7" s="561"/>
      <c r="D7" s="165"/>
      <c r="E7" s="553"/>
      <c r="F7" s="553"/>
      <c r="G7" s="553"/>
      <c r="H7" s="553"/>
      <c r="I7" s="165"/>
      <c r="J7" s="553"/>
      <c r="K7" s="553"/>
      <c r="L7" s="553"/>
      <c r="M7" s="553"/>
      <c r="N7" s="165"/>
      <c r="O7" s="553"/>
      <c r="P7" s="553"/>
      <c r="Q7" s="553"/>
      <c r="R7" s="553"/>
      <c r="S7" s="165"/>
      <c r="T7" s="555"/>
      <c r="U7" s="555"/>
      <c r="V7" s="563"/>
      <c r="W7" s="166"/>
      <c r="X7" s="263" t="s">
        <v>544</v>
      </c>
      <c r="Y7" s="264" t="s">
        <v>114</v>
      </c>
      <c r="Z7" s="278" t="s">
        <v>618</v>
      </c>
      <c r="AA7" s="168"/>
      <c r="AB7" s="266" t="s">
        <v>544</v>
      </c>
      <c r="AC7" s="267" t="s">
        <v>114</v>
      </c>
      <c r="AD7" s="267" t="s">
        <v>618</v>
      </c>
    </row>
    <row r="8" spans="1:30" s="12" customFormat="1" ht="12.75" customHeight="1">
      <c r="A8" s="559" t="s">
        <v>233</v>
      </c>
      <c r="B8" s="559"/>
      <c r="C8" s="44">
        <v>329.72269197331843</v>
      </c>
      <c r="D8" s="43"/>
      <c r="E8" s="43">
        <v>3.3915895046895232</v>
      </c>
      <c r="F8" s="43">
        <v>3.4366132059959393</v>
      </c>
      <c r="G8" s="43">
        <v>3.152669235598236</v>
      </c>
      <c r="H8" s="43">
        <v>3.1246850543923905</v>
      </c>
      <c r="I8" s="43"/>
      <c r="J8" s="43">
        <v>0.04267985073815723</v>
      </c>
      <c r="K8" s="43">
        <v>0.014677101076024072</v>
      </c>
      <c r="L8" s="43">
        <v>0.002622995473938864</v>
      </c>
      <c r="M8" s="43">
        <v>0.0014088037889640294</v>
      </c>
      <c r="N8" s="43"/>
      <c r="O8" s="43">
        <v>0.7749921622782688</v>
      </c>
      <c r="P8" s="43">
        <v>0.7373185161897461</v>
      </c>
      <c r="Q8" s="43">
        <v>0.8378901153909719</v>
      </c>
      <c r="R8" s="43">
        <v>0.8527802107793775</v>
      </c>
      <c r="S8" s="43"/>
      <c r="T8" s="245">
        <v>2851.376105238612</v>
      </c>
      <c r="U8" s="245">
        <v>102369.74375359113</v>
      </c>
      <c r="V8" s="245">
        <v>366742.690116368</v>
      </c>
      <c r="W8" s="245"/>
      <c r="X8" s="279">
        <v>0.3000360989184281</v>
      </c>
      <c r="Y8" s="279">
        <v>2.3378629185735174E-07</v>
      </c>
      <c r="Z8" s="45">
        <v>1.3393962781974425E-08</v>
      </c>
      <c r="AA8" s="45"/>
      <c r="AB8" s="233">
        <v>-0.06069853027547798</v>
      </c>
      <c r="AC8" s="234">
        <v>0.2852112874432738</v>
      </c>
      <c r="AD8" s="234">
        <v>0.31300594965040884</v>
      </c>
    </row>
    <row r="9" spans="1:30" s="12" customFormat="1" ht="12.75" customHeight="1">
      <c r="A9" s="559" t="s">
        <v>239</v>
      </c>
      <c r="B9" s="559"/>
      <c r="C9" s="44">
        <v>331.44236359570823</v>
      </c>
      <c r="D9" s="43"/>
      <c r="E9" s="43">
        <v>3.237519241315356</v>
      </c>
      <c r="F9" s="43">
        <v>3.0833984895936983</v>
      </c>
      <c r="G9" s="43">
        <v>2.858110101481293</v>
      </c>
      <c r="H9" s="43">
        <v>2.791834564038969</v>
      </c>
      <c r="I9" s="43"/>
      <c r="J9" s="43">
        <v>0.043933501948651185</v>
      </c>
      <c r="K9" s="43">
        <v>0.016193414907379113</v>
      </c>
      <c r="L9" s="43">
        <v>0.0027392720681400874</v>
      </c>
      <c r="M9" s="43">
        <v>0.0014591022963041187</v>
      </c>
      <c r="N9" s="43"/>
      <c r="O9" s="43">
        <v>0.7998339438163345</v>
      </c>
      <c r="P9" s="43">
        <v>0.8125879852323902</v>
      </c>
      <c r="Q9" s="43">
        <v>0.8772064759188856</v>
      </c>
      <c r="R9" s="43">
        <v>0.8846670573653596</v>
      </c>
      <c r="S9" s="43"/>
      <c r="T9" s="245">
        <v>2847.489793868203</v>
      </c>
      <c r="U9" s="245">
        <v>102878.8887412989</v>
      </c>
      <c r="V9" s="245">
        <v>331.17172837383276</v>
      </c>
      <c r="W9" s="245"/>
      <c r="X9" s="45">
        <v>0.001159974811778749</v>
      </c>
      <c r="Y9" s="45">
        <v>3.765437449200021E-15</v>
      </c>
      <c r="Z9" s="45">
        <v>3.2314903546014842E-21</v>
      </c>
      <c r="AA9" s="45"/>
      <c r="AB9" s="234">
        <v>0.19001022404561105</v>
      </c>
      <c r="AC9" s="234">
        <v>0.4326369448243681</v>
      </c>
      <c r="AD9" s="234">
        <v>0.5038293447571851</v>
      </c>
    </row>
    <row r="10" spans="1:30" s="12" customFormat="1" ht="12.75" customHeight="1">
      <c r="A10" s="559" t="s">
        <v>242</v>
      </c>
      <c r="B10" s="559"/>
      <c r="C10" s="44">
        <v>333.05727381589446</v>
      </c>
      <c r="D10" s="43"/>
      <c r="E10" s="43">
        <v>2.890982893173395</v>
      </c>
      <c r="F10" s="43">
        <v>2.641952215064773</v>
      </c>
      <c r="G10" s="43">
        <v>2.5665550344612624</v>
      </c>
      <c r="H10" s="43">
        <v>2.505387511294616</v>
      </c>
      <c r="I10" s="43"/>
      <c r="J10" s="43">
        <v>0.05030030940021751</v>
      </c>
      <c r="K10" s="43">
        <v>0.019219279980950587</v>
      </c>
      <c r="L10" s="43">
        <v>0.003052982713580353</v>
      </c>
      <c r="M10" s="43">
        <v>0.0016199368144199054</v>
      </c>
      <c r="N10" s="43"/>
      <c r="O10" s="43">
        <v>0.9179734443701689</v>
      </c>
      <c r="P10" s="43">
        <v>0.9634921512594153</v>
      </c>
      <c r="Q10" s="43">
        <v>0.9764117446760506</v>
      </c>
      <c r="R10" s="43">
        <v>0.9810697626808464</v>
      </c>
      <c r="S10" s="43"/>
      <c r="T10" s="245">
        <v>434.8658909284127</v>
      </c>
      <c r="U10" s="245">
        <v>334.5082944765467</v>
      </c>
      <c r="V10" s="245">
        <v>332.7464381440446</v>
      </c>
      <c r="W10" s="245"/>
      <c r="X10" s="45">
        <v>4.9530844454823356E-06</v>
      </c>
      <c r="Y10" s="45">
        <v>4.2033400973391214E-10</v>
      </c>
      <c r="Z10" s="45">
        <v>2.0208166155061787E-13</v>
      </c>
      <c r="AA10" s="45"/>
      <c r="AB10" s="234">
        <v>0.2598700043529133</v>
      </c>
      <c r="AC10" s="234">
        <v>0.3323278612705401</v>
      </c>
      <c r="AD10" s="234">
        <v>0.39305777052024604</v>
      </c>
    </row>
    <row r="11" spans="1:30" s="12" customFormat="1" ht="12.75" customHeight="1">
      <c r="A11" s="559" t="s">
        <v>244</v>
      </c>
      <c r="B11" s="559"/>
      <c r="C11" s="44">
        <v>334.16880109675316</v>
      </c>
      <c r="D11" s="43"/>
      <c r="E11" s="43">
        <v>3.569027863250741</v>
      </c>
      <c r="F11" s="43">
        <v>3.5255502480804735</v>
      </c>
      <c r="G11" s="43">
        <v>3.360286859704532</v>
      </c>
      <c r="H11" s="43">
        <v>3.3517445228039975</v>
      </c>
      <c r="I11" s="43"/>
      <c r="J11" s="43">
        <v>0.03163131624609619</v>
      </c>
      <c r="K11" s="43">
        <v>0.01301185380235201</v>
      </c>
      <c r="L11" s="43">
        <v>0.0022644318529308023</v>
      </c>
      <c r="M11" s="43">
        <v>0.0012123528248521444</v>
      </c>
      <c r="N11" s="43"/>
      <c r="O11" s="43">
        <v>0.5782294598249351</v>
      </c>
      <c r="P11" s="43">
        <v>0.6528958822336453</v>
      </c>
      <c r="Q11" s="43">
        <v>0.7255195697669761</v>
      </c>
      <c r="R11" s="43">
        <v>0.7354014442596066</v>
      </c>
      <c r="S11" s="43"/>
      <c r="T11" s="245">
        <v>453.7444943147309</v>
      </c>
      <c r="U11" s="245">
        <v>336.59242535695034</v>
      </c>
      <c r="V11" s="245">
        <v>334.14837325904966</v>
      </c>
      <c r="W11" s="245"/>
      <c r="X11" s="45">
        <v>0.20432227583331053</v>
      </c>
      <c r="Y11" s="45">
        <v>1.777516173091376E-10</v>
      </c>
      <c r="Z11" s="45">
        <v>3.2623398728504625E-11</v>
      </c>
      <c r="AA11" s="45"/>
      <c r="AB11" s="234">
        <v>0.06744756435537463</v>
      </c>
      <c r="AC11" s="234">
        <v>0.28788236473711737</v>
      </c>
      <c r="AD11" s="234">
        <v>0.2955132508013281</v>
      </c>
    </row>
    <row r="12" spans="1:30" s="12" customFormat="1" ht="12.75" customHeight="1">
      <c r="A12" s="559" t="s">
        <v>247</v>
      </c>
      <c r="B12" s="559"/>
      <c r="C12" s="44">
        <v>332.11354084814496</v>
      </c>
      <c r="D12" s="43"/>
      <c r="E12" s="43">
        <v>3.1043471315152424</v>
      </c>
      <c r="F12" s="43">
        <v>3.0926768262132684</v>
      </c>
      <c r="G12" s="43">
        <v>2.888678999959318</v>
      </c>
      <c r="H12" s="43">
        <v>2.8538584647820215</v>
      </c>
      <c r="I12" s="43"/>
      <c r="J12" s="43">
        <v>0.04794601807492742</v>
      </c>
      <c r="K12" s="43">
        <v>0.016672087627693687</v>
      </c>
      <c r="L12" s="43">
        <v>0.002857684399328223</v>
      </c>
      <c r="M12" s="43">
        <v>0.0015315479973686556</v>
      </c>
      <c r="N12" s="43"/>
      <c r="O12" s="43">
        <v>0.8737673978779185</v>
      </c>
      <c r="P12" s="43">
        <v>0.8371775594231611</v>
      </c>
      <c r="Q12" s="43">
        <v>0.9145232002742637</v>
      </c>
      <c r="R12" s="43">
        <v>0.9279860858874727</v>
      </c>
      <c r="S12" s="43"/>
      <c r="T12" s="245">
        <v>2851.59157160453</v>
      </c>
      <c r="U12" s="245">
        <v>102744.49043812956</v>
      </c>
      <c r="V12" s="245">
        <v>331.78959951438236</v>
      </c>
      <c r="W12" s="245"/>
      <c r="X12" s="45">
        <v>0.8122285361146321</v>
      </c>
      <c r="Y12" s="45">
        <v>1.777637533034904E-05</v>
      </c>
      <c r="Z12" s="45">
        <v>3.135047789533306E-07</v>
      </c>
      <c r="AA12" s="45"/>
      <c r="AB12" s="234">
        <v>0.013868326160512338</v>
      </c>
      <c r="AC12" s="234">
        <v>0.23585888451770307</v>
      </c>
      <c r="AD12" s="234">
        <v>0.2699409761841494</v>
      </c>
    </row>
    <row r="13" spans="1:30" s="12" customFormat="1" ht="12.75" customHeight="1">
      <c r="A13" s="559" t="s">
        <v>250</v>
      </c>
      <c r="B13" s="559"/>
      <c r="C13" s="44">
        <v>333.8332124705348</v>
      </c>
      <c r="D13" s="43"/>
      <c r="E13" s="43">
        <v>1.879177685303854</v>
      </c>
      <c r="F13" s="43">
        <v>1.9652199209109689</v>
      </c>
      <c r="G13" s="43">
        <v>2.0291832844901396</v>
      </c>
      <c r="H13" s="43">
        <v>2.090030385911686</v>
      </c>
      <c r="I13" s="43"/>
      <c r="J13" s="43">
        <v>0.03935304307721776</v>
      </c>
      <c r="K13" s="43">
        <v>0.014799197636403099</v>
      </c>
      <c r="L13" s="43">
        <v>0.002453500219345173</v>
      </c>
      <c r="M13" s="43">
        <v>0.0013287756176590226</v>
      </c>
      <c r="N13" s="43"/>
      <c r="O13" s="43">
        <v>0.7190235116484122</v>
      </c>
      <c r="P13" s="43">
        <v>0.7437241928950825</v>
      </c>
      <c r="Q13" s="43">
        <v>0.7854728334639477</v>
      </c>
      <c r="R13" s="43">
        <v>0.8057963329867666</v>
      </c>
      <c r="S13" s="43"/>
      <c r="T13" s="245">
        <v>2857.333824305365</v>
      </c>
      <c r="U13" s="245">
        <v>102823.87282730977</v>
      </c>
      <c r="V13" s="245">
        <v>368077.253088198</v>
      </c>
      <c r="W13" s="245"/>
      <c r="X13" s="45">
        <v>0.04622723192229964</v>
      </c>
      <c r="Y13" s="45">
        <v>0.0004931385144829523</v>
      </c>
      <c r="Z13" s="45">
        <v>1.7599986770409782E-06</v>
      </c>
      <c r="AA13" s="45"/>
      <c r="AB13" s="234">
        <v>-0.1161337206907172</v>
      </c>
      <c r="AC13" s="234">
        <v>-0.19102500791691768</v>
      </c>
      <c r="AD13" s="234">
        <v>-0.261694079372958</v>
      </c>
    </row>
    <row r="14" spans="1:30" s="12" customFormat="1" ht="12.75" customHeight="1">
      <c r="A14" s="559" t="s">
        <v>252</v>
      </c>
      <c r="B14" s="559"/>
      <c r="C14" s="44">
        <v>330.8342192541771</v>
      </c>
      <c r="D14" s="43"/>
      <c r="E14" s="43">
        <v>2.8143422261983417</v>
      </c>
      <c r="F14" s="43">
        <v>2.597876730977725</v>
      </c>
      <c r="G14" s="43">
        <v>2.6242390306525962</v>
      </c>
      <c r="H14" s="43">
        <v>2.557147509047348</v>
      </c>
      <c r="I14" s="43"/>
      <c r="J14" s="43">
        <v>0.04665186386046928</v>
      </c>
      <c r="K14" s="43">
        <v>0.017658183489601333</v>
      </c>
      <c r="L14" s="43">
        <v>0.002817337961094704</v>
      </c>
      <c r="M14" s="43">
        <v>0.0015041260252242805</v>
      </c>
      <c r="N14" s="43"/>
      <c r="O14" s="43">
        <v>0.8485436961815129</v>
      </c>
      <c r="P14" s="43">
        <v>0.8879069889314231</v>
      </c>
      <c r="Q14" s="43">
        <v>0.901950557826519</v>
      </c>
      <c r="R14" s="43">
        <v>0.9120685964371321</v>
      </c>
      <c r="S14" s="43"/>
      <c r="T14" s="245">
        <v>429.96312420698933</v>
      </c>
      <c r="U14" s="245">
        <v>332.2444257944571</v>
      </c>
      <c r="V14" s="245">
        <v>330.5203100994839</v>
      </c>
      <c r="W14" s="245"/>
      <c r="X14" s="45">
        <v>1.7815207749885723E-05</v>
      </c>
      <c r="Y14" s="45">
        <v>5.9396377173347586E-05</v>
      </c>
      <c r="Z14" s="45">
        <v>7.222616765715276E-08</v>
      </c>
      <c r="AA14" s="45"/>
      <c r="AB14" s="234">
        <v>0.24502222757450678</v>
      </c>
      <c r="AC14" s="234">
        <v>0.21080783636870448</v>
      </c>
      <c r="AD14" s="234">
        <v>0.28200753217461527</v>
      </c>
    </row>
    <row r="15" spans="1:30" s="12" customFormat="1" ht="12.75" customHeight="1">
      <c r="A15" s="559" t="s">
        <v>254</v>
      </c>
      <c r="B15" s="559"/>
      <c r="C15" s="44">
        <v>334.94473975139346</v>
      </c>
      <c r="D15" s="43"/>
      <c r="E15" s="43">
        <v>2.9499969598892877</v>
      </c>
      <c r="F15" s="43">
        <v>2.8543609650921704</v>
      </c>
      <c r="G15" s="43">
        <v>2.73193013717692</v>
      </c>
      <c r="H15" s="43">
        <v>2.776953851304266</v>
      </c>
      <c r="I15" s="43"/>
      <c r="J15" s="43">
        <v>0.04742844997566938</v>
      </c>
      <c r="K15" s="43">
        <v>0.01793342060508426</v>
      </c>
      <c r="L15" s="43">
        <v>0.0028953860368505645</v>
      </c>
      <c r="M15" s="43">
        <v>0.001526155650039121</v>
      </c>
      <c r="N15" s="43"/>
      <c r="O15" s="43">
        <v>0.8680115666716178</v>
      </c>
      <c r="P15" s="43">
        <v>0.901338057544023</v>
      </c>
      <c r="Q15" s="43">
        <v>0.9282959862368821</v>
      </c>
      <c r="R15" s="43">
        <v>0.9268515188560219</v>
      </c>
      <c r="S15" s="43"/>
      <c r="T15" s="245">
        <v>435.08358495047287</v>
      </c>
      <c r="U15" s="245">
        <v>336.4384475092657</v>
      </c>
      <c r="V15" s="245">
        <v>334.63664874438336</v>
      </c>
      <c r="W15" s="245"/>
      <c r="X15" s="45">
        <v>0.05994722332798651</v>
      </c>
      <c r="Y15" s="45">
        <v>6.28888947793823E-06</v>
      </c>
      <c r="Z15" s="45">
        <v>0.00030801383191469023</v>
      </c>
      <c r="AA15" s="45"/>
      <c r="AB15" s="234">
        <v>0.10655711355754396</v>
      </c>
      <c r="AC15" s="234">
        <v>0.2349586864516856</v>
      </c>
      <c r="AD15" s="234">
        <v>0.18671030679530026</v>
      </c>
    </row>
    <row r="16" spans="1:30" s="12" customFormat="1" ht="12.75" customHeight="1">
      <c r="A16" s="559" t="s">
        <v>258</v>
      </c>
      <c r="B16" s="559"/>
      <c r="C16" s="44">
        <v>323.724705540603</v>
      </c>
      <c r="D16" s="43"/>
      <c r="E16" s="43">
        <v>3.0999901012608415</v>
      </c>
      <c r="F16" s="43">
        <v>3.0849251487774385</v>
      </c>
      <c r="G16" s="43">
        <v>2.9312983503554713</v>
      </c>
      <c r="H16" s="43">
        <v>2.9548349001665226</v>
      </c>
      <c r="I16" s="43"/>
      <c r="J16" s="43">
        <v>0.043434983513186705</v>
      </c>
      <c r="K16" s="43">
        <v>0.015894341598864572</v>
      </c>
      <c r="L16" s="43">
        <v>0.0026278199489033287</v>
      </c>
      <c r="M16" s="43">
        <v>0.00137688677497462</v>
      </c>
      <c r="N16" s="43"/>
      <c r="O16" s="43">
        <v>0.7814974823662285</v>
      </c>
      <c r="P16" s="43">
        <v>0.7882764125754497</v>
      </c>
      <c r="Q16" s="43">
        <v>0.8290848789115267</v>
      </c>
      <c r="R16" s="43">
        <v>0.8220575533439852</v>
      </c>
      <c r="S16" s="43"/>
      <c r="T16" s="245">
        <v>2781.3671442759196</v>
      </c>
      <c r="U16" s="245">
        <v>99863.82006713055</v>
      </c>
      <c r="V16" s="245">
        <v>356779.41703071265</v>
      </c>
      <c r="W16" s="245"/>
      <c r="X16" s="45">
        <v>0.7462926869745103</v>
      </c>
      <c r="Y16" s="45">
        <v>0.0002567352671082655</v>
      </c>
      <c r="Z16" s="45">
        <v>0.0014948582261826277</v>
      </c>
      <c r="AA16" s="45"/>
      <c r="AB16" s="234">
        <v>0.01913027233881864</v>
      </c>
      <c r="AC16" s="234">
        <v>0.2035040751532484</v>
      </c>
      <c r="AD16" s="234">
        <v>0.17658315942026323</v>
      </c>
    </row>
    <row r="17" spans="1:30" s="12" customFormat="1" ht="12.75" customHeight="1">
      <c r="A17" s="559" t="s">
        <v>260</v>
      </c>
      <c r="B17" s="559"/>
      <c r="C17" s="44">
        <v>328.17081466403783</v>
      </c>
      <c r="D17" s="43"/>
      <c r="E17" s="43">
        <v>1.7735459018064534</v>
      </c>
      <c r="F17" s="43">
        <v>1.982941581013248</v>
      </c>
      <c r="G17" s="43">
        <v>1.8124207622686574</v>
      </c>
      <c r="H17" s="43">
        <v>1.8599524187129188</v>
      </c>
      <c r="I17" s="43"/>
      <c r="J17" s="43">
        <v>0.045879876690273526</v>
      </c>
      <c r="K17" s="43">
        <v>0.020364670727813207</v>
      </c>
      <c r="L17" s="43">
        <v>0.002984777683900658</v>
      </c>
      <c r="M17" s="43">
        <v>0.0016021226538271039</v>
      </c>
      <c r="N17" s="43"/>
      <c r="O17" s="43">
        <v>0.8311362406247359</v>
      </c>
      <c r="P17" s="43">
        <v>1.0112930847913433</v>
      </c>
      <c r="Q17" s="43">
        <v>0.9437379312900847</v>
      </c>
      <c r="R17" s="43">
        <v>0.9581133248660045</v>
      </c>
      <c r="S17" s="43"/>
      <c r="T17" s="245">
        <v>466.3861477726737</v>
      </c>
      <c r="U17" s="245">
        <v>329.94604533092104</v>
      </c>
      <c r="V17" s="245">
        <v>327.9692064427787</v>
      </c>
      <c r="W17" s="245"/>
      <c r="X17" s="45">
        <v>3.6091901973302285E-05</v>
      </c>
      <c r="Y17" s="45">
        <v>0.3984272099777495</v>
      </c>
      <c r="Z17" s="45">
        <v>0.060697684824442835</v>
      </c>
      <c r="AA17" s="45"/>
      <c r="AB17" s="234">
        <v>-0.21111042625133564</v>
      </c>
      <c r="AC17" s="234">
        <v>-0.041207515901059394</v>
      </c>
      <c r="AD17" s="234">
        <v>-0.09019422759432218</v>
      </c>
    </row>
    <row r="18" spans="1:30" s="12" customFormat="1" ht="12.75" customHeight="1">
      <c r="A18" s="559" t="s">
        <v>262</v>
      </c>
      <c r="B18" s="559"/>
      <c r="C18" s="44">
        <v>327.0324074267594</v>
      </c>
      <c r="D18" s="43"/>
      <c r="E18" s="43">
        <v>1.9526145177867382</v>
      </c>
      <c r="F18" s="43">
        <v>2.0267771455257626</v>
      </c>
      <c r="G18" s="43">
        <v>1.7656431989723254</v>
      </c>
      <c r="H18" s="43">
        <v>1.737113482392318</v>
      </c>
      <c r="I18" s="43"/>
      <c r="J18" s="43">
        <v>0.05451528330322306</v>
      </c>
      <c r="K18" s="43">
        <v>0.01986845018722773</v>
      </c>
      <c r="L18" s="43">
        <v>0.0029418645509114304</v>
      </c>
      <c r="M18" s="43">
        <v>0.0015292061502104992</v>
      </c>
      <c r="N18" s="43"/>
      <c r="O18" s="43">
        <v>0.9858564202311699</v>
      </c>
      <c r="P18" s="43">
        <v>0.9842581152760745</v>
      </c>
      <c r="Q18" s="43">
        <v>0.9285235934841198</v>
      </c>
      <c r="R18" s="43">
        <v>0.9128279772381491</v>
      </c>
      <c r="S18" s="43"/>
      <c r="T18" s="245">
        <v>2779.1198027589116</v>
      </c>
      <c r="U18" s="245">
        <v>99943.65689544873</v>
      </c>
      <c r="V18" s="245">
        <v>356649.6375614162</v>
      </c>
      <c r="W18" s="245"/>
      <c r="X18" s="45">
        <v>0.20074120068875512</v>
      </c>
      <c r="Y18" s="45">
        <v>0.0002783803529948201</v>
      </c>
      <c r="Z18" s="45">
        <v>1.981619910360069E-05</v>
      </c>
      <c r="AA18" s="45"/>
      <c r="AB18" s="234">
        <v>-0.07533439743174121</v>
      </c>
      <c r="AC18" s="234">
        <v>0.20132230196774042</v>
      </c>
      <c r="AD18" s="234">
        <v>0.23606271021878705</v>
      </c>
    </row>
    <row r="19" spans="1:30" s="12" customFormat="1" ht="12.75" customHeight="1">
      <c r="A19" s="559" t="s">
        <v>264</v>
      </c>
      <c r="B19" s="559"/>
      <c r="C19" s="44">
        <v>332.11354084814496</v>
      </c>
      <c r="D19" s="43"/>
      <c r="E19" s="43">
        <v>3.2056770803788543</v>
      </c>
      <c r="F19" s="43">
        <v>2.8716303849944325</v>
      </c>
      <c r="G19" s="43">
        <v>2.8728140347493203</v>
      </c>
      <c r="H19" s="43">
        <v>2.877090095793809</v>
      </c>
      <c r="I19" s="43"/>
      <c r="J19" s="43">
        <v>0.04908449514626072</v>
      </c>
      <c r="K19" s="43">
        <v>0.020254339885866043</v>
      </c>
      <c r="L19" s="43">
        <v>0.0031845951423307537</v>
      </c>
      <c r="M19" s="43">
        <v>0.0016850386195232743</v>
      </c>
      <c r="N19" s="43"/>
      <c r="O19" s="43">
        <v>0.8945149841865041</v>
      </c>
      <c r="P19" s="43">
        <v>1.0068206372986868</v>
      </c>
      <c r="Q19" s="43">
        <v>1.0072557255421455</v>
      </c>
      <c r="R19" s="43">
        <v>1.008175840068713</v>
      </c>
      <c r="S19" s="43"/>
      <c r="T19" s="245">
        <v>451.7177159355261</v>
      </c>
      <c r="U19" s="245">
        <v>333.9069644007831</v>
      </c>
      <c r="V19" s="245">
        <v>331.89443756078776</v>
      </c>
      <c r="W19" s="245"/>
      <c r="X19" s="45">
        <v>7.460934771478626E-10</v>
      </c>
      <c r="Y19" s="45">
        <v>5.905294975523862E-11</v>
      </c>
      <c r="Z19" s="45">
        <v>9.475643179921412E-11</v>
      </c>
      <c r="AA19" s="45"/>
      <c r="AB19" s="234">
        <v>0.335993274956886</v>
      </c>
      <c r="AC19" s="234">
        <v>0.33058053470789556</v>
      </c>
      <c r="AD19" s="234">
        <v>0.32595434236111354</v>
      </c>
    </row>
    <row r="20" spans="1:30" s="12" customFormat="1" ht="12.75" customHeight="1">
      <c r="A20" s="559" t="s">
        <v>268</v>
      </c>
      <c r="B20" s="559"/>
      <c r="C20" s="44">
        <v>329.1145476317873</v>
      </c>
      <c r="D20" s="43"/>
      <c r="E20" s="43">
        <v>3.6191668940330124</v>
      </c>
      <c r="F20" s="43">
        <v>3.613379834312442</v>
      </c>
      <c r="G20" s="43">
        <v>3.443967490358884</v>
      </c>
      <c r="H20" s="43">
        <v>3.45462071858514</v>
      </c>
      <c r="I20" s="43"/>
      <c r="J20" s="43">
        <v>0.03395576919940881</v>
      </c>
      <c r="K20" s="43">
        <v>0.012566162824382042</v>
      </c>
      <c r="L20" s="43">
        <v>0.0022760749102709076</v>
      </c>
      <c r="M20" s="43">
        <v>0.001194382035405807</v>
      </c>
      <c r="N20" s="43"/>
      <c r="O20" s="43">
        <v>0.6160090786141108</v>
      </c>
      <c r="P20" s="43">
        <v>0.6237415457572679</v>
      </c>
      <c r="Q20" s="43">
        <v>0.7194136740225539</v>
      </c>
      <c r="R20" s="43">
        <v>0.7140623661566965</v>
      </c>
      <c r="S20" s="43"/>
      <c r="T20" s="245">
        <v>2790.906197247199</v>
      </c>
      <c r="U20" s="245">
        <v>331.0696517182677</v>
      </c>
      <c r="V20" s="245">
        <v>328.9269724791178</v>
      </c>
      <c r="W20" s="245"/>
      <c r="X20" s="45">
        <v>0.8742175918224466</v>
      </c>
      <c r="Y20" s="45">
        <v>4.523174208525474E-07</v>
      </c>
      <c r="Z20" s="45">
        <v>1.9731003897924864E-06</v>
      </c>
      <c r="AA20" s="45"/>
      <c r="AB20" s="234">
        <v>0.009291444646046237</v>
      </c>
      <c r="AC20" s="234">
        <v>0.24363724436591386</v>
      </c>
      <c r="AD20" s="234">
        <v>0.23046373396649047</v>
      </c>
    </row>
    <row r="21" spans="1:30" s="12" customFormat="1" ht="12.75" customHeight="1">
      <c r="A21" s="559" t="s">
        <v>271</v>
      </c>
      <c r="B21" s="559"/>
      <c r="C21" s="44">
        <v>332.11354084814496</v>
      </c>
      <c r="D21" s="43"/>
      <c r="E21" s="43">
        <v>2.9334438516792214</v>
      </c>
      <c r="F21" s="43">
        <v>3.02640041305803</v>
      </c>
      <c r="G21" s="43">
        <v>2.8648923730348206</v>
      </c>
      <c r="H21" s="43">
        <v>2.8413333882171714</v>
      </c>
      <c r="I21" s="43"/>
      <c r="J21" s="43">
        <v>0.04436680806840118</v>
      </c>
      <c r="K21" s="43">
        <v>0.01734457523001091</v>
      </c>
      <c r="L21" s="43">
        <v>0.0027588680725882477</v>
      </c>
      <c r="M21" s="43">
        <v>0.0014656776657802411</v>
      </c>
      <c r="N21" s="43"/>
      <c r="O21" s="43">
        <v>0.8085399370912121</v>
      </c>
      <c r="P21" s="43">
        <v>0.861529959517989</v>
      </c>
      <c r="Q21" s="43">
        <v>0.8722773643218508</v>
      </c>
      <c r="R21" s="43">
        <v>0.876573316034012</v>
      </c>
      <c r="S21" s="43"/>
      <c r="T21" s="245">
        <v>2797.3651010686713</v>
      </c>
      <c r="U21" s="245">
        <v>333.6791380832599</v>
      </c>
      <c r="V21" s="245">
        <v>331.83665057738096</v>
      </c>
      <c r="W21" s="245"/>
      <c r="X21" s="45">
        <v>0.06310967373574233</v>
      </c>
      <c r="Y21" s="45">
        <v>0.12399012397473179</v>
      </c>
      <c r="Z21" s="45">
        <v>0.03875862640537499</v>
      </c>
      <c r="AA21" s="45"/>
      <c r="AB21" s="234">
        <v>-0.10866659775870459</v>
      </c>
      <c r="AC21" s="234">
        <v>0.0786073555791711</v>
      </c>
      <c r="AD21" s="234">
        <v>0.10508740986256125</v>
      </c>
    </row>
    <row r="22" spans="1:30" s="12" customFormat="1" ht="12.75" customHeight="1">
      <c r="A22" s="559" t="s">
        <v>275</v>
      </c>
      <c r="B22" s="559"/>
      <c r="C22" s="44">
        <v>330.0582805995368</v>
      </c>
      <c r="D22" s="43"/>
      <c r="E22" s="43">
        <v>2.2245955648968567</v>
      </c>
      <c r="F22" s="43">
        <v>2.7272348008031964</v>
      </c>
      <c r="G22" s="43">
        <v>2.4145619179022444</v>
      </c>
      <c r="H22" s="43">
        <v>2.4267401212072843</v>
      </c>
      <c r="I22" s="43"/>
      <c r="J22" s="43">
        <v>0.04926090176640795</v>
      </c>
      <c r="K22" s="43">
        <v>0.01911410787621283</v>
      </c>
      <c r="L22" s="43">
        <v>0.0030667266414049865</v>
      </c>
      <c r="M22" s="43">
        <v>0.0016113407101379757</v>
      </c>
      <c r="N22" s="43"/>
      <c r="O22" s="43">
        <v>0.8949477370013544</v>
      </c>
      <c r="P22" s="43">
        <v>0.9490398802555516</v>
      </c>
      <c r="Q22" s="43">
        <v>0.9696221818662913</v>
      </c>
      <c r="R22" s="43">
        <v>0.9637117131252961</v>
      </c>
      <c r="S22" s="43"/>
      <c r="T22" s="245">
        <v>434.287329506888</v>
      </c>
      <c r="U22" s="245">
        <v>331.6138414356266</v>
      </c>
      <c r="V22" s="245">
        <v>329.7628194191452</v>
      </c>
      <c r="W22" s="245"/>
      <c r="X22" s="45">
        <v>1.2915704450387291E-19</v>
      </c>
      <c r="Y22" s="45">
        <v>0.00014235115372934792</v>
      </c>
      <c r="Z22" s="45">
        <v>5.179095841469798E-05</v>
      </c>
      <c r="AA22" s="45"/>
      <c r="AB22" s="234">
        <v>-0.533118149305928</v>
      </c>
      <c r="AC22" s="234">
        <v>-0.19596552661285016</v>
      </c>
      <c r="AD22" s="234">
        <v>-0.20976951757201537</v>
      </c>
    </row>
    <row r="23" spans="1:30" s="12" customFormat="1" ht="12.75" customHeight="1">
      <c r="A23" s="559" t="s">
        <v>278</v>
      </c>
      <c r="B23" s="559"/>
      <c r="C23" s="44">
        <v>331.16980788039547</v>
      </c>
      <c r="D23" s="43"/>
      <c r="E23" s="43">
        <v>1.9393942873892638</v>
      </c>
      <c r="F23" s="43">
        <v>2.3146724161029506</v>
      </c>
      <c r="G23" s="43">
        <v>2.084215594930517</v>
      </c>
      <c r="H23" s="43">
        <v>2.0858761896371045</v>
      </c>
      <c r="I23" s="43"/>
      <c r="J23" s="43">
        <v>0.04772870439579865</v>
      </c>
      <c r="K23" s="43">
        <v>0.01903666422598563</v>
      </c>
      <c r="L23" s="43">
        <v>0.0029642896685163687</v>
      </c>
      <c r="M23" s="43">
        <v>0.0015606728599560518</v>
      </c>
      <c r="N23" s="43"/>
      <c r="O23" s="43">
        <v>0.8685703772445235</v>
      </c>
      <c r="P23" s="43">
        <v>0.9466653954937998</v>
      </c>
      <c r="Q23" s="43">
        <v>0.9376096325235411</v>
      </c>
      <c r="R23" s="43">
        <v>0.9338574804256019</v>
      </c>
      <c r="S23" s="43"/>
      <c r="T23" s="245">
        <v>442.0796404840145</v>
      </c>
      <c r="U23" s="245">
        <v>332.72182365619966</v>
      </c>
      <c r="V23" s="245">
        <v>330.87622907056186</v>
      </c>
      <c r="W23" s="245"/>
      <c r="X23" s="45">
        <v>1.3188481320999147E-12</v>
      </c>
      <c r="Y23" s="45">
        <v>0.002650508352266275</v>
      </c>
      <c r="Z23" s="45">
        <v>0.0023373403170245154</v>
      </c>
      <c r="AA23" s="45"/>
      <c r="AB23" s="234">
        <v>-0.400167954266074</v>
      </c>
      <c r="AC23" s="234">
        <v>-0.154494044542659</v>
      </c>
      <c r="AD23" s="234">
        <v>-0.156866557419169</v>
      </c>
    </row>
    <row r="24" spans="1:30" s="12" customFormat="1" ht="12.75" customHeight="1">
      <c r="A24" s="559" t="s">
        <v>280</v>
      </c>
      <c r="B24" s="559"/>
      <c r="C24" s="44">
        <v>324.0602941668214</v>
      </c>
      <c r="D24" s="43"/>
      <c r="E24" s="43">
        <v>2.9846227849605187</v>
      </c>
      <c r="F24" s="43">
        <v>3.043650169939113</v>
      </c>
      <c r="G24" s="43">
        <v>2.842950077364529</v>
      </c>
      <c r="H24" s="43">
        <v>2.8326197555935777</v>
      </c>
      <c r="I24" s="43"/>
      <c r="J24" s="43">
        <v>0.0427176627807393</v>
      </c>
      <c r="K24" s="43">
        <v>0.015771540518973382</v>
      </c>
      <c r="L24" s="43">
        <v>0.002590775076476495</v>
      </c>
      <c r="M24" s="43">
        <v>0.0013746423631761206</v>
      </c>
      <c r="N24" s="43"/>
      <c r="O24" s="43">
        <v>0.7689894718885996</v>
      </c>
      <c r="P24" s="43">
        <v>0.7803656061406562</v>
      </c>
      <c r="Q24" s="43">
        <v>0.8147264618468111</v>
      </c>
      <c r="R24" s="43">
        <v>0.8179716879163232</v>
      </c>
      <c r="S24" s="43"/>
      <c r="T24" s="245">
        <v>2770.266576162316</v>
      </c>
      <c r="U24" s="245">
        <v>325.44126132558733</v>
      </c>
      <c r="V24" s="245">
        <v>323.7297202976527</v>
      </c>
      <c r="W24" s="245"/>
      <c r="X24" s="45">
        <v>0.20003172696633165</v>
      </c>
      <c r="Y24" s="45">
        <v>0.0010361515388371298</v>
      </c>
      <c r="Z24" s="45">
        <v>0.0004319634909623864</v>
      </c>
      <c r="AA24" s="45"/>
      <c r="AB24" s="234">
        <v>-0.075768658634119</v>
      </c>
      <c r="AC24" s="234">
        <v>0.17392080781579156</v>
      </c>
      <c r="AD24" s="234">
        <v>0.1858390470656273</v>
      </c>
    </row>
    <row r="25" spans="1:30" s="12" customFormat="1" ht="12.75" customHeight="1">
      <c r="A25" s="559" t="s">
        <v>283</v>
      </c>
      <c r="B25" s="559"/>
      <c r="C25" s="44">
        <v>326.8646131136502</v>
      </c>
      <c r="D25" s="43"/>
      <c r="E25" s="43">
        <v>3.0457569046607595</v>
      </c>
      <c r="F25" s="43">
        <v>2.971898851155293</v>
      </c>
      <c r="G25" s="43">
        <v>2.8167309529327444</v>
      </c>
      <c r="H25" s="43">
        <v>2.7849447544550774</v>
      </c>
      <c r="I25" s="43"/>
      <c r="J25" s="43">
        <v>0.04166196171922172</v>
      </c>
      <c r="K25" s="43">
        <v>0.016864904949566932</v>
      </c>
      <c r="L25" s="43">
        <v>0.002675712184614704</v>
      </c>
      <c r="M25" s="43">
        <v>0.0014383914387919904</v>
      </c>
      <c r="N25" s="43"/>
      <c r="O25" s="43">
        <v>0.7532231655729695</v>
      </c>
      <c r="P25" s="43">
        <v>0.8346685989638244</v>
      </c>
      <c r="Q25" s="43">
        <v>0.8416302560930758</v>
      </c>
      <c r="R25" s="43">
        <v>0.8558543061964993</v>
      </c>
      <c r="S25" s="43"/>
      <c r="T25" s="245">
        <v>439.8389739537989</v>
      </c>
      <c r="U25" s="245">
        <v>328.55836970105423</v>
      </c>
      <c r="V25" s="245">
        <v>326.641934233687</v>
      </c>
      <c r="W25" s="245"/>
      <c r="X25" s="45">
        <v>0.1010434495038608</v>
      </c>
      <c r="Y25" s="45">
        <v>8.224345114536233E-08</v>
      </c>
      <c r="Z25" s="45">
        <v>1.2345492779014028E-09</v>
      </c>
      <c r="AA25" s="45"/>
      <c r="AB25" s="234">
        <v>0.0894686688454448</v>
      </c>
      <c r="AC25" s="234">
        <v>0.27221076677329914</v>
      </c>
      <c r="AD25" s="234">
        <v>0.3047705536383439</v>
      </c>
    </row>
    <row r="26" spans="1:30" s="12" customFormat="1" ht="12.75" customHeight="1">
      <c r="A26" s="559" t="s">
        <v>287</v>
      </c>
      <c r="B26" s="559"/>
      <c r="C26" s="44">
        <v>328.0030203509286</v>
      </c>
      <c r="D26" s="43"/>
      <c r="E26" s="43">
        <v>1.7511016325472346</v>
      </c>
      <c r="F26" s="43">
        <v>2.15915400707599</v>
      </c>
      <c r="G26" s="43">
        <v>1.819304209624994</v>
      </c>
      <c r="H26" s="43">
        <v>1.8485844909320026</v>
      </c>
      <c r="I26" s="43"/>
      <c r="J26" s="43">
        <v>0.05425177998314747</v>
      </c>
      <c r="K26" s="43">
        <v>0.021060434148510693</v>
      </c>
      <c r="L26" s="43">
        <v>0.0030671308042765954</v>
      </c>
      <c r="M26" s="43">
        <v>0.001626447119297752</v>
      </c>
      <c r="N26" s="43"/>
      <c r="O26" s="43">
        <v>0.9825460481546638</v>
      </c>
      <c r="P26" s="43">
        <v>1.0389300274090136</v>
      </c>
      <c r="Q26" s="43">
        <v>0.9637537549903157</v>
      </c>
      <c r="R26" s="43">
        <v>0.9667049625108038</v>
      </c>
      <c r="S26" s="43"/>
      <c r="T26" s="245">
        <v>2759.5400427766212</v>
      </c>
      <c r="U26" s="245">
        <v>99060.19373186711</v>
      </c>
      <c r="V26" s="245">
        <v>353597.0136804101</v>
      </c>
      <c r="W26" s="245"/>
      <c r="X26" s="45">
        <v>2.204566640364071E-11</v>
      </c>
      <c r="Y26" s="45">
        <v>0.20073966885419925</v>
      </c>
      <c r="Z26" s="45">
        <v>0.0679370799544869</v>
      </c>
      <c r="AA26" s="45"/>
      <c r="AB26" s="234">
        <v>-0.3952427854664811</v>
      </c>
      <c r="AC26" s="234">
        <v>-0.07076303913760895</v>
      </c>
      <c r="AD26" s="234">
        <v>-0.10083880068558461</v>
      </c>
    </row>
    <row r="27" spans="1:30" s="12" customFormat="1" ht="12.75" customHeight="1">
      <c r="A27" s="559" t="s">
        <v>289</v>
      </c>
      <c r="B27" s="559"/>
      <c r="C27" s="44">
        <v>328.1708146640378</v>
      </c>
      <c r="D27" s="43"/>
      <c r="E27" s="43">
        <v>2.9189168414821522</v>
      </c>
      <c r="F27" s="43">
        <v>3.077643989732091</v>
      </c>
      <c r="G27" s="43">
        <v>2.8919301928142156</v>
      </c>
      <c r="H27" s="43">
        <v>2.9007566705623344</v>
      </c>
      <c r="I27" s="43"/>
      <c r="J27" s="43">
        <v>0.04526396298318494</v>
      </c>
      <c r="K27" s="43">
        <v>0.01656470735726276</v>
      </c>
      <c r="L27" s="43">
        <v>0.0027554321184840207</v>
      </c>
      <c r="M27" s="43">
        <v>0.0014486735880794685</v>
      </c>
      <c r="N27" s="43"/>
      <c r="O27" s="43">
        <v>0.8199786647987447</v>
      </c>
      <c r="P27" s="43">
        <v>0.8186797709597478</v>
      </c>
      <c r="Q27" s="43">
        <v>0.8670516009221176</v>
      </c>
      <c r="R27" s="43">
        <v>0.8619195072428517</v>
      </c>
      <c r="S27" s="43"/>
      <c r="T27" s="245">
        <v>2768.817105831445</v>
      </c>
      <c r="U27" s="245">
        <v>329.6001088219903</v>
      </c>
      <c r="V27" s="245">
        <v>327.841413277582</v>
      </c>
      <c r="W27" s="245"/>
      <c r="X27" s="45">
        <v>0.0009892278927011618</v>
      </c>
      <c r="Y27" s="45">
        <v>0.5521820164711224</v>
      </c>
      <c r="Z27" s="45">
        <v>0.688680892193757</v>
      </c>
      <c r="AA27" s="45"/>
      <c r="AB27" s="234">
        <v>-0.19384548332360305</v>
      </c>
      <c r="AC27" s="234">
        <v>0.031130031981091766</v>
      </c>
      <c r="AD27" s="234">
        <v>0.02107037482525214</v>
      </c>
    </row>
    <row r="28" spans="1:30" s="12" customFormat="1" ht="12.75" customHeight="1">
      <c r="A28" s="559" t="s">
        <v>292</v>
      </c>
      <c r="B28" s="559"/>
      <c r="C28" s="44">
        <v>326.696818800541</v>
      </c>
      <c r="D28" s="43"/>
      <c r="E28" s="43">
        <v>2.857987405000817</v>
      </c>
      <c r="F28" s="43">
        <v>2.7131720178211953</v>
      </c>
      <c r="G28" s="43">
        <v>2.658203723673627</v>
      </c>
      <c r="H28" s="43">
        <v>2.682510249744067</v>
      </c>
      <c r="I28" s="43"/>
      <c r="J28" s="43">
        <v>0.05266117386727992</v>
      </c>
      <c r="K28" s="43">
        <v>0.02029203911145659</v>
      </c>
      <c r="L28" s="43">
        <v>0.0031910490206670363</v>
      </c>
      <c r="M28" s="43">
        <v>0.0016827239181727192</v>
      </c>
      <c r="N28" s="43"/>
      <c r="O28" s="43">
        <v>0.9518378892160674</v>
      </c>
      <c r="P28" s="43">
        <v>1.0052789699024192</v>
      </c>
      <c r="Q28" s="43">
        <v>1.0045061075225066</v>
      </c>
      <c r="R28" s="43">
        <v>1.0019451678502143</v>
      </c>
      <c r="S28" s="43"/>
      <c r="T28" s="245">
        <v>428.34303925977804</v>
      </c>
      <c r="U28" s="245">
        <v>328.09302043600604</v>
      </c>
      <c r="V28" s="245">
        <v>326.36225991899704</v>
      </c>
      <c r="W28" s="245"/>
      <c r="X28" s="45">
        <v>0.010625989777734702</v>
      </c>
      <c r="Y28" s="45">
        <v>0.00018144455163306608</v>
      </c>
      <c r="Z28" s="45">
        <v>0.000966224224662683</v>
      </c>
      <c r="AA28" s="45"/>
      <c r="AB28" s="234">
        <v>0.14493662498853319</v>
      </c>
      <c r="AC28" s="234">
        <v>0.1989207488782885</v>
      </c>
      <c r="AD28" s="234">
        <v>0.1751443236406627</v>
      </c>
    </row>
    <row r="29" spans="1:30" s="12" customFormat="1" ht="12.75" customHeight="1">
      <c r="A29" s="559" t="s">
        <v>373</v>
      </c>
      <c r="B29" s="559"/>
      <c r="C29" s="44">
        <v>329.1145476317873</v>
      </c>
      <c r="D29" s="43"/>
      <c r="E29" s="43">
        <v>2.771795587844552</v>
      </c>
      <c r="F29" s="43">
        <v>2.855664287814106</v>
      </c>
      <c r="G29" s="43">
        <v>2.6937501322953428</v>
      </c>
      <c r="H29" s="43">
        <v>2.7248394647310046</v>
      </c>
      <c r="I29" s="43"/>
      <c r="J29" s="43">
        <v>0.053490183973907715</v>
      </c>
      <c r="K29" s="43">
        <v>0.018999750602949398</v>
      </c>
      <c r="L29" s="43">
        <v>0.0031096885824739877</v>
      </c>
      <c r="M29" s="43">
        <v>0.001637033894315526</v>
      </c>
      <c r="N29" s="43"/>
      <c r="O29" s="43">
        <v>0.970392947106021</v>
      </c>
      <c r="P29" s="43">
        <v>0.9404587126476412</v>
      </c>
      <c r="Q29" s="43">
        <v>0.9787632522060294</v>
      </c>
      <c r="R29" s="43">
        <v>0.9746428526294504</v>
      </c>
      <c r="S29" s="43"/>
      <c r="T29" s="245">
        <v>2777.213743886546</v>
      </c>
      <c r="U29" s="245">
        <v>99392.40392763125</v>
      </c>
      <c r="V29" s="245">
        <v>354793.9938154894</v>
      </c>
      <c r="W29" s="245"/>
      <c r="X29" s="45">
        <v>0.13032902608520147</v>
      </c>
      <c r="Y29" s="45">
        <v>0.14867824463881785</v>
      </c>
      <c r="Z29" s="45">
        <v>0.3823280940247539</v>
      </c>
      <c r="AA29" s="45"/>
      <c r="AB29" s="234">
        <v>-0.08883975075399983</v>
      </c>
      <c r="AC29" s="234">
        <v>0.07974109100914023</v>
      </c>
      <c r="AD29" s="234">
        <v>0.04817796788792495</v>
      </c>
    </row>
    <row r="30" spans="1:30" s="12" customFormat="1" ht="12.75" customHeight="1">
      <c r="A30" s="559" t="s">
        <v>374</v>
      </c>
      <c r="B30" s="559"/>
      <c r="C30" s="44">
        <v>330.0582805995368</v>
      </c>
      <c r="D30" s="43"/>
      <c r="E30" s="43">
        <v>2.823815376517889</v>
      </c>
      <c r="F30" s="43">
        <v>2.730967622958109</v>
      </c>
      <c r="G30" s="43">
        <v>2.8303371096395957</v>
      </c>
      <c r="H30" s="43">
        <v>2.8004035005869503</v>
      </c>
      <c r="I30" s="43"/>
      <c r="J30" s="43">
        <v>0.04857081333487887</v>
      </c>
      <c r="K30" s="43">
        <v>0.018675415612690274</v>
      </c>
      <c r="L30" s="43">
        <v>0.0028909568785109355</v>
      </c>
      <c r="M30" s="43">
        <v>0.001543715790758274</v>
      </c>
      <c r="N30" s="43"/>
      <c r="O30" s="43">
        <v>0.8824105511606172</v>
      </c>
      <c r="P30" s="43">
        <v>0.9243806640980363</v>
      </c>
      <c r="Q30" s="43">
        <v>0.9073588672387318</v>
      </c>
      <c r="R30" s="43">
        <v>0.9164782762206182</v>
      </c>
      <c r="S30" s="43"/>
      <c r="T30" s="245">
        <v>432.27630367561034</v>
      </c>
      <c r="U30" s="245">
        <v>98836.83997005034</v>
      </c>
      <c r="V30" s="245">
        <v>352787.91228865966</v>
      </c>
      <c r="W30" s="245"/>
      <c r="X30" s="45">
        <v>0.07508447210623137</v>
      </c>
      <c r="Y30" s="45">
        <v>0.896270533366657</v>
      </c>
      <c r="Z30" s="45">
        <v>0.6427223496490584</v>
      </c>
      <c r="AA30" s="45"/>
      <c r="AB30" s="234">
        <v>0.10097532637327314</v>
      </c>
      <c r="AC30" s="234">
        <v>-0.007188249584659791</v>
      </c>
      <c r="AD30" s="234">
        <v>0.02554634761206971</v>
      </c>
    </row>
    <row r="31" spans="1:30" s="12" customFormat="1" ht="12.75" customHeight="1">
      <c r="A31" s="559" t="s">
        <v>375</v>
      </c>
      <c r="B31" s="559"/>
      <c r="C31" s="44">
        <v>327.8352260378194</v>
      </c>
      <c r="D31" s="43"/>
      <c r="E31" s="43">
        <v>3.298712900285219</v>
      </c>
      <c r="F31" s="43">
        <v>3.4368643930013394</v>
      </c>
      <c r="G31" s="43">
        <v>3.263200333268712</v>
      </c>
      <c r="H31" s="43">
        <v>3.294086612836839</v>
      </c>
      <c r="I31" s="43"/>
      <c r="J31" s="43">
        <v>0.040356294760280666</v>
      </c>
      <c r="K31" s="43">
        <v>0.013801086919171668</v>
      </c>
      <c r="L31" s="43">
        <v>0.002395664440980963</v>
      </c>
      <c r="M31" s="43">
        <v>0.0012512700003890446</v>
      </c>
      <c r="N31" s="43"/>
      <c r="O31" s="43">
        <v>0.730699977335824</v>
      </c>
      <c r="P31" s="43">
        <v>0.6815248374239837</v>
      </c>
      <c r="Q31" s="43">
        <v>0.750495483618976</v>
      </c>
      <c r="R31" s="43">
        <v>0.7418057036769813</v>
      </c>
      <c r="S31" s="43"/>
      <c r="T31" s="245">
        <v>2764.4140240569564</v>
      </c>
      <c r="U31" s="245">
        <v>98465.41472308645</v>
      </c>
      <c r="V31" s="245">
        <v>351787.750880688</v>
      </c>
      <c r="W31" s="245"/>
      <c r="X31" s="45">
        <v>0.0006448674057786049</v>
      </c>
      <c r="Y31" s="45">
        <v>0.3923253946602212</v>
      </c>
      <c r="Z31" s="45">
        <v>0.9101346600314404</v>
      </c>
      <c r="AA31" s="45"/>
      <c r="AB31" s="234">
        <v>-0.20094115110747682</v>
      </c>
      <c r="AC31" s="234">
        <v>0.04732291714437982</v>
      </c>
      <c r="AD31" s="234">
        <v>0.00623660790616089</v>
      </c>
    </row>
    <row r="32" spans="1:30" s="12" customFormat="1" ht="12.75" customHeight="1">
      <c r="A32" s="559" t="s">
        <v>376</v>
      </c>
      <c r="B32" s="559"/>
      <c r="C32" s="44">
        <v>330.0582805995368</v>
      </c>
      <c r="D32" s="43"/>
      <c r="E32" s="43">
        <v>3.2105394779658476</v>
      </c>
      <c r="F32" s="43">
        <v>3.283565927260088</v>
      </c>
      <c r="G32" s="43">
        <v>3.072103429070773</v>
      </c>
      <c r="H32" s="43">
        <v>3.0995370660125725</v>
      </c>
      <c r="I32" s="43"/>
      <c r="J32" s="43">
        <v>0.04280415530599102</v>
      </c>
      <c r="K32" s="43">
        <v>0.01566119766429359</v>
      </c>
      <c r="L32" s="43">
        <v>0.0026719333958569263</v>
      </c>
      <c r="M32" s="43">
        <v>0.0014014933512714234</v>
      </c>
      <c r="N32" s="43"/>
      <c r="O32" s="43">
        <v>0.7776447558147193</v>
      </c>
      <c r="P32" s="43">
        <v>0.7728046532742902</v>
      </c>
      <c r="Q32" s="43">
        <v>0.8366691964829968</v>
      </c>
      <c r="R32" s="43">
        <v>0.830404513304207</v>
      </c>
      <c r="S32" s="43"/>
      <c r="T32" s="245">
        <v>2763.0052936273164</v>
      </c>
      <c r="U32" s="245">
        <v>98380.02374437317</v>
      </c>
      <c r="V32" s="245">
        <v>351400.9676160818</v>
      </c>
      <c r="W32" s="245"/>
      <c r="X32" s="45">
        <v>0.10755097024894</v>
      </c>
      <c r="Y32" s="45">
        <v>0.002685890196441414</v>
      </c>
      <c r="Z32" s="45">
        <v>0.015203842375868174</v>
      </c>
      <c r="AA32" s="45"/>
      <c r="AB32" s="234">
        <v>-0.09442472922144454</v>
      </c>
      <c r="AC32" s="234">
        <v>0.16549859107822293</v>
      </c>
      <c r="AD32" s="234">
        <v>0.13368039919956853</v>
      </c>
    </row>
    <row r="33" spans="1:30" s="12" customFormat="1" ht="12.75" customHeight="1">
      <c r="A33" s="559" t="s">
        <v>377</v>
      </c>
      <c r="B33" s="559"/>
      <c r="C33" s="44">
        <v>329.1145476317873</v>
      </c>
      <c r="D33" s="43"/>
      <c r="E33" s="43">
        <v>3.17110981527153</v>
      </c>
      <c r="F33" s="43">
        <v>3.2176239857852553</v>
      </c>
      <c r="G33" s="43">
        <v>3.0442525338096122</v>
      </c>
      <c r="H33" s="43">
        <v>3.0469108808705547</v>
      </c>
      <c r="I33" s="43"/>
      <c r="J33" s="43">
        <v>0.04408329766532588</v>
      </c>
      <c r="K33" s="43">
        <v>0.016161515483788955</v>
      </c>
      <c r="L33" s="43">
        <v>0.0027532003732439925</v>
      </c>
      <c r="M33" s="43">
        <v>0.0014534818179429239</v>
      </c>
      <c r="N33" s="43"/>
      <c r="O33" s="43">
        <v>0.7997377829262008</v>
      </c>
      <c r="P33" s="43">
        <v>0.7990095746142322</v>
      </c>
      <c r="Q33" s="43">
        <v>0.862648529176854</v>
      </c>
      <c r="R33" s="43">
        <v>0.8618414610572809</v>
      </c>
      <c r="S33" s="43"/>
      <c r="T33" s="245">
        <v>2771.3317807986523</v>
      </c>
      <c r="U33" s="245">
        <v>98500.13044862186</v>
      </c>
      <c r="V33" s="245">
        <v>351916.3414645513</v>
      </c>
      <c r="W33" s="245"/>
      <c r="X33" s="45">
        <v>0.3215990974916987</v>
      </c>
      <c r="Y33" s="45">
        <v>0.007723609022720089</v>
      </c>
      <c r="Z33" s="45">
        <v>0.008967681403519494</v>
      </c>
      <c r="AA33" s="45"/>
      <c r="AB33" s="234">
        <v>-0.05820850139557475</v>
      </c>
      <c r="AC33" s="234">
        <v>0.1470900154780071</v>
      </c>
      <c r="AD33" s="234">
        <v>0.14411812905955648</v>
      </c>
    </row>
    <row r="34" spans="1:30" s="12" customFormat="1" ht="12.75" customHeight="1">
      <c r="A34" s="559" t="s">
        <v>298</v>
      </c>
      <c r="B34" s="559"/>
      <c r="C34" s="44">
        <v>329.1145476317873</v>
      </c>
      <c r="D34" s="43"/>
      <c r="E34" s="43">
        <v>3.3946013420855965</v>
      </c>
      <c r="F34" s="43">
        <v>3.420201514030582</v>
      </c>
      <c r="G34" s="43">
        <v>3.237056292044585</v>
      </c>
      <c r="H34" s="43">
        <v>3.254986497088754</v>
      </c>
      <c r="I34" s="43"/>
      <c r="J34" s="43">
        <v>0.03881358870270665</v>
      </c>
      <c r="K34" s="43">
        <v>0.014903756336566059</v>
      </c>
      <c r="L34" s="43">
        <v>0.0025886032919394245</v>
      </c>
      <c r="M34" s="43">
        <v>0.0013653407731914692</v>
      </c>
      <c r="N34" s="43"/>
      <c r="O34" s="43">
        <v>0.7041372814749154</v>
      </c>
      <c r="P34" s="43">
        <v>0.7378309452785569</v>
      </c>
      <c r="Q34" s="43">
        <v>0.8118790316583261</v>
      </c>
      <c r="R34" s="43">
        <v>0.8102290726446817</v>
      </c>
      <c r="S34" s="43"/>
      <c r="T34" s="245">
        <v>2777.9956811969873</v>
      </c>
      <c r="U34" s="245">
        <v>331.03991513918044</v>
      </c>
      <c r="V34" s="245">
        <v>328.9270756942951</v>
      </c>
      <c r="W34" s="245"/>
      <c r="X34" s="45">
        <v>0.5524568512304497</v>
      </c>
      <c r="Y34" s="45">
        <v>6.384031238306175E-05</v>
      </c>
      <c r="Z34" s="45">
        <v>0.00037430856605889643</v>
      </c>
      <c r="AA34" s="45"/>
      <c r="AB34" s="234">
        <v>-0.03488085541713437</v>
      </c>
      <c r="AC34" s="234">
        <v>0.1941298877519936</v>
      </c>
      <c r="AD34" s="234">
        <v>0.1723349059362329</v>
      </c>
    </row>
    <row r="35" spans="1:30" s="12" customFormat="1" ht="12.75" customHeight="1">
      <c r="A35" s="559" t="s">
        <v>305</v>
      </c>
      <c r="B35" s="559"/>
      <c r="C35" s="47">
        <v>326.72369875696074</v>
      </c>
      <c r="D35" s="43"/>
      <c r="E35" s="46">
        <v>3.2882652323452333</v>
      </c>
      <c r="F35" s="46">
        <v>3.5082099076697073</v>
      </c>
      <c r="G35" s="46">
        <v>3.1783235594254027</v>
      </c>
      <c r="H35" s="46">
        <v>3.2051810195592707</v>
      </c>
      <c r="I35" s="43"/>
      <c r="J35" s="46">
        <v>0.05955876977855768</v>
      </c>
      <c r="K35" s="46">
        <v>0.020858744839220452</v>
      </c>
      <c r="L35" s="46">
        <v>0.00331537487948786</v>
      </c>
      <c r="M35" s="46">
        <v>0.0017625111369728521</v>
      </c>
      <c r="N35" s="43"/>
      <c r="O35" s="46">
        <v>1.0765545406725374</v>
      </c>
      <c r="P35" s="46">
        <v>1.030851199107165</v>
      </c>
      <c r="Q35" s="46">
        <v>1.0389105226643491</v>
      </c>
      <c r="R35" s="46">
        <v>1.0448115281700028</v>
      </c>
      <c r="S35" s="43"/>
      <c r="T35" s="265">
        <v>2767.117099713538</v>
      </c>
      <c r="U35" s="265">
        <v>98520.0923917362</v>
      </c>
      <c r="V35" s="265">
        <v>351733.15066200716</v>
      </c>
      <c r="W35" s="245"/>
      <c r="X35" s="280">
        <v>0.00032034940838551555</v>
      </c>
      <c r="Y35" s="280">
        <v>0.056211529367350375</v>
      </c>
      <c r="Z35" s="280">
        <v>0.15081300665277686</v>
      </c>
      <c r="AA35" s="45"/>
      <c r="AB35" s="235">
        <v>-0.21223303650094408</v>
      </c>
      <c r="AC35" s="235">
        <v>0.10581110094455125</v>
      </c>
      <c r="AD35" s="235">
        <v>0.07951849454891435</v>
      </c>
    </row>
    <row r="36" spans="1:35" s="52" customFormat="1" ht="13.5" customHeight="1">
      <c r="A36" s="48" t="s">
        <v>611</v>
      </c>
      <c r="B36" s="48"/>
      <c r="C36" s="50"/>
      <c r="D36" s="49"/>
      <c r="E36" s="49"/>
      <c r="F36" s="49"/>
      <c r="G36" s="49"/>
      <c r="H36" s="49"/>
      <c r="I36" s="49"/>
      <c r="J36" s="49"/>
      <c r="K36" s="49"/>
      <c r="L36" s="49"/>
      <c r="M36" s="49"/>
      <c r="N36" s="49"/>
      <c r="O36" s="49"/>
      <c r="P36" s="49"/>
      <c r="Q36" s="49"/>
      <c r="R36" s="49"/>
      <c r="S36" s="49"/>
      <c r="T36" s="50"/>
      <c r="U36" s="50"/>
      <c r="V36" s="50"/>
      <c r="W36" s="50"/>
      <c r="X36" s="51"/>
      <c r="Y36" s="51"/>
      <c r="Z36" s="51"/>
      <c r="AA36" s="51"/>
      <c r="AB36" s="49"/>
      <c r="AC36" s="49"/>
      <c r="AD36" s="49"/>
      <c r="AG36" s="12"/>
      <c r="AH36" s="12"/>
      <c r="AI36" s="12"/>
    </row>
    <row r="37" spans="1:35" s="52" customFormat="1" ht="11.25" customHeight="1">
      <c r="A37" s="48" t="s">
        <v>632</v>
      </c>
      <c r="B37" s="48"/>
      <c r="C37" s="50"/>
      <c r="D37" s="49"/>
      <c r="E37" s="49"/>
      <c r="F37" s="49"/>
      <c r="G37" s="49"/>
      <c r="H37" s="49"/>
      <c r="I37" s="49"/>
      <c r="J37" s="49"/>
      <c r="K37" s="49"/>
      <c r="L37" s="49"/>
      <c r="M37" s="49"/>
      <c r="N37" s="49"/>
      <c r="O37" s="49"/>
      <c r="P37" s="49"/>
      <c r="Q37" s="49"/>
      <c r="R37" s="49"/>
      <c r="S37" s="49"/>
      <c r="T37" s="50"/>
      <c r="U37" s="50"/>
      <c r="V37" s="50"/>
      <c r="W37" s="50"/>
      <c r="X37" s="51"/>
      <c r="Y37" s="51"/>
      <c r="Z37" s="51"/>
      <c r="AA37" s="51"/>
      <c r="AB37" s="49"/>
      <c r="AC37" s="49"/>
      <c r="AD37" s="49"/>
      <c r="AG37" s="12"/>
      <c r="AH37" s="12"/>
      <c r="AI37" s="12"/>
    </row>
    <row r="38" spans="1:35" s="52" customFormat="1" ht="11.25" customHeight="1">
      <c r="A38" s="48" t="s">
        <v>645</v>
      </c>
      <c r="B38" s="48"/>
      <c r="C38" s="50"/>
      <c r="D38" s="49"/>
      <c r="E38" s="49"/>
      <c r="F38" s="49"/>
      <c r="G38" s="49"/>
      <c r="H38" s="49"/>
      <c r="I38" s="49"/>
      <c r="J38" s="49"/>
      <c r="K38" s="49"/>
      <c r="L38" s="49"/>
      <c r="M38" s="49"/>
      <c r="N38" s="49"/>
      <c r="O38" s="49"/>
      <c r="P38" s="49"/>
      <c r="Q38" s="49"/>
      <c r="R38" s="49"/>
      <c r="S38" s="49"/>
      <c r="T38" s="50"/>
      <c r="U38" s="50"/>
      <c r="V38" s="50"/>
      <c r="W38" s="50"/>
      <c r="X38" s="51"/>
      <c r="Y38" s="51"/>
      <c r="Z38" s="51"/>
      <c r="AA38" s="51"/>
      <c r="AB38" s="49"/>
      <c r="AC38" s="49"/>
      <c r="AD38" s="49"/>
      <c r="AG38" s="12"/>
      <c r="AH38" s="12"/>
      <c r="AI38" s="12"/>
    </row>
    <row r="39" spans="1:35" s="52" customFormat="1" ht="11.25" customHeight="1">
      <c r="A39" s="48" t="s">
        <v>463</v>
      </c>
      <c r="B39" s="48"/>
      <c r="C39" s="50"/>
      <c r="D39" s="49"/>
      <c r="E39" s="49"/>
      <c r="F39" s="49"/>
      <c r="G39" s="49"/>
      <c r="H39" s="49"/>
      <c r="I39" s="49"/>
      <c r="J39" s="49"/>
      <c r="K39" s="49"/>
      <c r="L39" s="49"/>
      <c r="M39" s="49"/>
      <c r="N39" s="49"/>
      <c r="O39" s="49"/>
      <c r="P39" s="49"/>
      <c r="Q39" s="49"/>
      <c r="R39" s="49"/>
      <c r="S39" s="49"/>
      <c r="T39" s="50"/>
      <c r="U39" s="50"/>
      <c r="V39" s="50"/>
      <c r="W39" s="50"/>
      <c r="X39" s="51"/>
      <c r="Y39" s="51"/>
      <c r="Z39" s="51"/>
      <c r="AA39" s="51"/>
      <c r="AB39" s="49"/>
      <c r="AC39" s="49"/>
      <c r="AD39" s="49"/>
      <c r="AG39" s="12"/>
      <c r="AH39" s="12"/>
      <c r="AI39" s="12"/>
    </row>
    <row r="40" spans="1:35" s="52" customFormat="1" ht="11.25" customHeight="1">
      <c r="A40" s="48" t="s">
        <v>464</v>
      </c>
      <c r="B40" s="48"/>
      <c r="C40" s="50"/>
      <c r="D40" s="49"/>
      <c r="E40" s="49"/>
      <c r="F40" s="49"/>
      <c r="G40" s="49"/>
      <c r="H40" s="49"/>
      <c r="I40" s="49"/>
      <c r="J40" s="49"/>
      <c r="K40" s="49"/>
      <c r="L40" s="49"/>
      <c r="M40" s="49"/>
      <c r="N40" s="49"/>
      <c r="O40" s="49"/>
      <c r="P40" s="49"/>
      <c r="Q40" s="49"/>
      <c r="R40" s="49"/>
      <c r="S40" s="49"/>
      <c r="T40" s="50"/>
      <c r="U40" s="50"/>
      <c r="V40" s="50"/>
      <c r="W40" s="50"/>
      <c r="X40" s="51"/>
      <c r="Y40" s="51"/>
      <c r="Z40" s="51"/>
      <c r="AA40" s="51"/>
      <c r="AB40" s="49"/>
      <c r="AC40" s="49"/>
      <c r="AD40" s="49"/>
      <c r="AG40" s="12"/>
      <c r="AH40" s="12"/>
      <c r="AI40" s="12"/>
    </row>
    <row r="41" spans="1:35" s="52" customFormat="1" ht="11.25" customHeight="1">
      <c r="A41" s="48" t="s">
        <v>626</v>
      </c>
      <c r="B41" s="48"/>
      <c r="C41" s="50"/>
      <c r="D41" s="49"/>
      <c r="E41" s="49"/>
      <c r="F41" s="49"/>
      <c r="G41" s="49"/>
      <c r="H41" s="49"/>
      <c r="I41" s="49"/>
      <c r="J41" s="49"/>
      <c r="K41" s="49"/>
      <c r="L41" s="49"/>
      <c r="M41" s="49"/>
      <c r="N41" s="49"/>
      <c r="O41" s="49"/>
      <c r="P41" s="49"/>
      <c r="Q41" s="49"/>
      <c r="R41" s="49"/>
      <c r="S41" s="49"/>
      <c r="T41" s="50"/>
      <c r="U41" s="50"/>
      <c r="V41" s="50"/>
      <c r="W41" s="50"/>
      <c r="X41" s="51"/>
      <c r="Y41" s="51"/>
      <c r="Z41" s="51"/>
      <c r="AA41" s="51"/>
      <c r="AB41" s="49"/>
      <c r="AC41" s="49"/>
      <c r="AD41" s="49"/>
      <c r="AG41" s="12"/>
      <c r="AH41" s="12"/>
      <c r="AI41" s="12"/>
    </row>
    <row r="42" spans="1:30" s="12" customFormat="1" ht="12.75" customHeight="1">
      <c r="A42" s="559" t="s">
        <v>307</v>
      </c>
      <c r="B42" s="559"/>
      <c r="C42" s="54">
        <v>328.0030203509286</v>
      </c>
      <c r="D42" s="49"/>
      <c r="E42" s="53">
        <v>2.2224852386517133</v>
      </c>
      <c r="F42" s="53">
        <v>2.1563216035122896</v>
      </c>
      <c r="G42" s="53">
        <v>2.192233812721282</v>
      </c>
      <c r="H42" s="53">
        <v>2.200509561518888</v>
      </c>
      <c r="I42" s="43"/>
      <c r="J42" s="53">
        <v>0.05604274517080383</v>
      </c>
      <c r="K42" s="53">
        <v>0.01905264482347713</v>
      </c>
      <c r="L42" s="53">
        <v>0.003164118788290053</v>
      </c>
      <c r="M42" s="53">
        <v>0.001659002815826305</v>
      </c>
      <c r="N42" s="43"/>
      <c r="O42" s="53">
        <v>1.0149819565812805</v>
      </c>
      <c r="P42" s="53">
        <v>0.9417900449689092</v>
      </c>
      <c r="Q42" s="53">
        <v>0.9915407133448927</v>
      </c>
      <c r="R42" s="53">
        <v>0.9834708856322236</v>
      </c>
      <c r="S42" s="43"/>
      <c r="T42" s="268">
        <v>406.2327354023641</v>
      </c>
      <c r="U42" s="268">
        <v>98526.9200972692</v>
      </c>
      <c r="V42" s="268">
        <v>351747.85986566317</v>
      </c>
      <c r="W42" s="245"/>
      <c r="X42" s="279">
        <v>0.2643283429875822</v>
      </c>
      <c r="Y42" s="279">
        <v>0.58123117518539</v>
      </c>
      <c r="Z42" s="279">
        <v>0.6858553018449177</v>
      </c>
      <c r="AA42" s="45"/>
      <c r="AB42" s="233">
        <v>0.06959276971506573</v>
      </c>
      <c r="AC42" s="233">
        <v>0.030507092772656327</v>
      </c>
      <c r="AD42" s="233">
        <v>0.022344344316826383</v>
      </c>
    </row>
    <row r="43" spans="1:30" s="12" customFormat="1" ht="12.75" customHeight="1">
      <c r="A43" s="559" t="s">
        <v>308</v>
      </c>
      <c r="B43" s="559"/>
      <c r="C43" s="44">
        <v>328.0030203509286</v>
      </c>
      <c r="D43" s="43"/>
      <c r="E43" s="43">
        <v>1.5519738131113714</v>
      </c>
      <c r="F43" s="43">
        <v>1.7566023866832516</v>
      </c>
      <c r="G43" s="43">
        <v>1.644293553772687</v>
      </c>
      <c r="H43" s="43">
        <v>1.652765846871363</v>
      </c>
      <c r="I43" s="43"/>
      <c r="J43" s="43">
        <v>0.04268516829159683</v>
      </c>
      <c r="K43" s="43">
        <v>0.015480461506095769</v>
      </c>
      <c r="L43" s="43">
        <v>0.0026476016349381674</v>
      </c>
      <c r="M43" s="43">
        <v>0.0013919004365142208</v>
      </c>
      <c r="N43" s="43"/>
      <c r="O43" s="43">
        <v>0.7730648364487456</v>
      </c>
      <c r="P43" s="43">
        <v>0.7647993232790107</v>
      </c>
      <c r="Q43" s="43">
        <v>0.8291164350927804</v>
      </c>
      <c r="R43" s="43">
        <v>0.8245543155073043</v>
      </c>
      <c r="S43" s="43"/>
      <c r="T43" s="245">
        <v>2766.7748508949558</v>
      </c>
      <c r="U43" s="245">
        <v>98393.65265665372</v>
      </c>
      <c r="V43" s="245">
        <v>351257.37634720054</v>
      </c>
      <c r="W43" s="245"/>
      <c r="X43" s="45">
        <v>5.761415136331123E-06</v>
      </c>
      <c r="Y43" s="45">
        <v>0.04404744508613809</v>
      </c>
      <c r="Z43" s="45">
        <v>0.026903189932152967</v>
      </c>
      <c r="AA43" s="45"/>
      <c r="AB43" s="234">
        <v>-0.267215573523508</v>
      </c>
      <c r="AC43" s="234">
        <v>-0.11137131554864847</v>
      </c>
      <c r="AD43" s="234">
        <v>-0.12224508292519112</v>
      </c>
    </row>
    <row r="44" spans="1:30" s="12" customFormat="1" ht="12.75" customHeight="1">
      <c r="A44" s="559" t="s">
        <v>309</v>
      </c>
      <c r="B44" s="559"/>
      <c r="C44" s="44">
        <v>326.8914930700699</v>
      </c>
      <c r="D44" s="43"/>
      <c r="E44" s="43">
        <v>2.481165899315812</v>
      </c>
      <c r="F44" s="43">
        <v>2.7923243056213973</v>
      </c>
      <c r="G44" s="43">
        <v>2.5243522323627556</v>
      </c>
      <c r="H44" s="43">
        <v>2.5538238723913476</v>
      </c>
      <c r="I44" s="43"/>
      <c r="J44" s="43">
        <v>0.04579382936679935</v>
      </c>
      <c r="K44" s="43">
        <v>0.01925523113218143</v>
      </c>
      <c r="L44" s="43">
        <v>0.0030601725087469893</v>
      </c>
      <c r="M44" s="43">
        <v>0.001627155139999691</v>
      </c>
      <c r="N44" s="43"/>
      <c r="O44" s="43">
        <v>0.8279588849039798</v>
      </c>
      <c r="P44" s="43">
        <v>0.9512933199852844</v>
      </c>
      <c r="Q44" s="43">
        <v>0.9582253305922748</v>
      </c>
      <c r="R44" s="43">
        <v>0.9639069332152563</v>
      </c>
      <c r="S44" s="43"/>
      <c r="T44" s="245">
        <v>449.4373902753077</v>
      </c>
      <c r="U44" s="245">
        <v>328.8085592218701</v>
      </c>
      <c r="V44" s="245">
        <v>326.7149119794428</v>
      </c>
      <c r="W44" s="245"/>
      <c r="X44" s="45">
        <v>8.809125432375997E-10</v>
      </c>
      <c r="Y44" s="45">
        <v>0.34741537747832485</v>
      </c>
      <c r="Z44" s="45">
        <v>0.11379024069795067</v>
      </c>
      <c r="AA44" s="45"/>
      <c r="AB44" s="234">
        <v>-0.3318655031854299</v>
      </c>
      <c r="AC44" s="234">
        <v>-0.045088008396289785</v>
      </c>
      <c r="AD44" s="234">
        <v>-0.07538778848886764</v>
      </c>
    </row>
    <row r="45" spans="1:30" s="12" customFormat="1" ht="12.75" customHeight="1">
      <c r="A45" s="559" t="s">
        <v>310</v>
      </c>
      <c r="B45" s="559"/>
      <c r="C45" s="44">
        <v>326.696818800541</v>
      </c>
      <c r="D45" s="43"/>
      <c r="E45" s="43">
        <v>2.7163523186493483</v>
      </c>
      <c r="F45" s="43">
        <v>3.1284361253923367</v>
      </c>
      <c r="G45" s="43">
        <v>2.9635345670109814</v>
      </c>
      <c r="H45" s="43">
        <v>3.0029993726422575</v>
      </c>
      <c r="I45" s="43"/>
      <c r="J45" s="43">
        <v>0.05970408045865997</v>
      </c>
      <c r="K45" s="43">
        <v>0.023491096226902188</v>
      </c>
      <c r="L45" s="43">
        <v>0.0037164301617176217</v>
      </c>
      <c r="M45" s="43">
        <v>0.0019577701656296543</v>
      </c>
      <c r="N45" s="43"/>
      <c r="O45" s="43">
        <v>1.0791367101800706</v>
      </c>
      <c r="P45" s="43">
        <v>1.1612728936446193</v>
      </c>
      <c r="Q45" s="43">
        <v>1.1644640629281044</v>
      </c>
      <c r="R45" s="43">
        <v>1.1604019055683459</v>
      </c>
      <c r="S45" s="43"/>
      <c r="T45" s="245">
        <v>2768.4762775501995</v>
      </c>
      <c r="U45" s="245">
        <v>98499.54268681993</v>
      </c>
      <c r="V45" s="245">
        <v>351637.0770436603</v>
      </c>
      <c r="W45" s="245"/>
      <c r="X45" s="45">
        <v>1.4286957981260822E-09</v>
      </c>
      <c r="Y45" s="45">
        <v>0.00012755853666196088</v>
      </c>
      <c r="Z45" s="45">
        <v>8.080646720231505E-06</v>
      </c>
      <c r="AA45" s="45"/>
      <c r="AB45" s="234">
        <v>-0.3577383400616486</v>
      </c>
      <c r="AC45" s="234">
        <v>-0.2123208201787097</v>
      </c>
      <c r="AD45" s="234">
        <v>-0.24703940659532067</v>
      </c>
    </row>
    <row r="46" spans="1:30" s="12" customFormat="1" ht="12.75" customHeight="1">
      <c r="A46" s="559" t="s">
        <v>466</v>
      </c>
      <c r="B46" s="559"/>
      <c r="C46" s="44">
        <v>323.8924998537122</v>
      </c>
      <c r="D46" s="43"/>
      <c r="E46" s="43">
        <v>2.9627234465716925</v>
      </c>
      <c r="F46" s="43">
        <v>2.611198241155732</v>
      </c>
      <c r="G46" s="43">
        <v>2.6726453637481242</v>
      </c>
      <c r="H46" s="43">
        <v>2.670197564657806</v>
      </c>
      <c r="I46" s="43"/>
      <c r="J46" s="43">
        <v>0.06707569142521587</v>
      </c>
      <c r="K46" s="43">
        <v>0.024711241140070086</v>
      </c>
      <c r="L46" s="43">
        <v>0.0038418332981247096</v>
      </c>
      <c r="M46" s="43">
        <v>0.0020597920415266788</v>
      </c>
      <c r="N46" s="43"/>
      <c r="O46" s="43">
        <v>1.2071621332970535</v>
      </c>
      <c r="P46" s="43">
        <v>1.218354520198153</v>
      </c>
      <c r="Q46" s="43">
        <v>1.2009288957540134</v>
      </c>
      <c r="R46" s="43">
        <v>1.2180211632958033</v>
      </c>
      <c r="S46" s="43"/>
      <c r="T46" s="245">
        <v>2752.742945718746</v>
      </c>
      <c r="U46" s="245">
        <v>98036.06453227646</v>
      </c>
      <c r="V46" s="245">
        <v>349995.5506265981</v>
      </c>
      <c r="W46" s="245"/>
      <c r="X46" s="45">
        <v>1.104466776452896E-06</v>
      </c>
      <c r="Y46" s="45">
        <v>1.4273987818902394E-05</v>
      </c>
      <c r="Z46" s="45">
        <v>1.5587050784677043E-05</v>
      </c>
      <c r="AA46" s="45"/>
      <c r="AB46" s="234">
        <v>0.2888345361129998</v>
      </c>
      <c r="AC46" s="234">
        <v>0.24154062095618073</v>
      </c>
      <c r="AD46" s="234">
        <v>0.24016682635328343</v>
      </c>
    </row>
    <row r="47" spans="1:30" s="12" customFormat="1" ht="12.75" customHeight="1">
      <c r="A47" s="559" t="s">
        <v>467</v>
      </c>
      <c r="B47" s="559"/>
      <c r="C47" s="44">
        <v>325.7799657892112</v>
      </c>
      <c r="D47" s="43"/>
      <c r="E47" s="43">
        <v>2.384495519893896</v>
      </c>
      <c r="F47" s="43">
        <v>2.3176120661866038</v>
      </c>
      <c r="G47" s="43">
        <v>2.455536555154499</v>
      </c>
      <c r="H47" s="43">
        <v>2.3971677433295966</v>
      </c>
      <c r="I47" s="43"/>
      <c r="J47" s="43">
        <v>0.07097592496075705</v>
      </c>
      <c r="K47" s="43">
        <v>0.024325765948299716</v>
      </c>
      <c r="L47" s="43">
        <v>0.0039291644677301426</v>
      </c>
      <c r="M47" s="43">
        <v>0.002069210907666748</v>
      </c>
      <c r="N47" s="43"/>
      <c r="O47" s="43">
        <v>1.2810711404416526</v>
      </c>
      <c r="P47" s="43">
        <v>1.1971358219636552</v>
      </c>
      <c r="Q47" s="43">
        <v>1.2277865670833694</v>
      </c>
      <c r="R47" s="43">
        <v>1.2231705093658685</v>
      </c>
      <c r="S47" s="43"/>
      <c r="T47" s="245">
        <v>2745.6665704928328</v>
      </c>
      <c r="U47" s="245">
        <v>97967.72985594736</v>
      </c>
      <c r="V47" s="245">
        <v>349757.237313027</v>
      </c>
      <c r="W47" s="245"/>
      <c r="X47" s="45">
        <v>0.3479573367176172</v>
      </c>
      <c r="Y47" s="45">
        <v>0.2971987258061227</v>
      </c>
      <c r="Z47" s="45">
        <v>0.8517402237948496</v>
      </c>
      <c r="AA47" s="45"/>
      <c r="AB47" s="234">
        <v>0.055396046995299285</v>
      </c>
      <c r="AC47" s="234">
        <v>-0.05785255895461359</v>
      </c>
      <c r="AD47" s="234">
        <v>-0.010359678534060737</v>
      </c>
    </row>
    <row r="48" spans="1:30" s="12" customFormat="1" ht="12.75" customHeight="1">
      <c r="A48" s="559" t="s">
        <v>301</v>
      </c>
      <c r="B48" s="559"/>
      <c r="C48" s="44">
        <v>325.77996578921125</v>
      </c>
      <c r="D48" s="43"/>
      <c r="E48" s="43">
        <v>5.9275834990279685</v>
      </c>
      <c r="F48" s="43">
        <v>5.681285847119865</v>
      </c>
      <c r="G48" s="43">
        <v>5.516263228641332</v>
      </c>
      <c r="H48" s="43">
        <v>5.5124502583662744</v>
      </c>
      <c r="I48" s="43"/>
      <c r="J48" s="43">
        <v>0.0624030658372264</v>
      </c>
      <c r="K48" s="43">
        <v>0.022698178687275826</v>
      </c>
      <c r="L48" s="43">
        <v>0.003948785143159033</v>
      </c>
      <c r="M48" s="43">
        <v>0.0020777852502168203</v>
      </c>
      <c r="N48" s="43"/>
      <c r="O48" s="43">
        <v>1.1263363846734216</v>
      </c>
      <c r="P48" s="43">
        <v>1.1213241557456808</v>
      </c>
      <c r="Q48" s="43">
        <v>1.2371786462560688</v>
      </c>
      <c r="R48" s="43">
        <v>1.2313968618980993</v>
      </c>
      <c r="S48" s="43"/>
      <c r="T48" s="245">
        <v>2764.288522044496</v>
      </c>
      <c r="U48" s="245">
        <v>327.386120046981</v>
      </c>
      <c r="V48" s="245">
        <v>325.5004909306545</v>
      </c>
      <c r="W48" s="245"/>
      <c r="X48" s="45">
        <v>0.00020174252873704585</v>
      </c>
      <c r="Y48" s="45">
        <v>1.8865103428255707E-10</v>
      </c>
      <c r="Z48" s="45">
        <v>1.2481326887131965E-10</v>
      </c>
      <c r="AA48" s="45"/>
      <c r="AB48" s="234">
        <v>0.21953340966681953</v>
      </c>
      <c r="AC48" s="234">
        <v>0.3325602201776357</v>
      </c>
      <c r="AD48" s="234">
        <v>0.33714928302881536</v>
      </c>
    </row>
    <row r="49" spans="1:30" s="12" customFormat="1" ht="12.75" customHeight="1">
      <c r="A49" s="559" t="s">
        <v>526</v>
      </c>
      <c r="B49" s="559"/>
      <c r="C49" s="44">
        <v>319.1738350149647</v>
      </c>
      <c r="D49" s="43"/>
      <c r="E49" s="43">
        <v>1.889870847816225</v>
      </c>
      <c r="F49" s="43">
        <v>2.28871604364145</v>
      </c>
      <c r="G49" s="43">
        <v>1.9748959083547308</v>
      </c>
      <c r="H49" s="43">
        <v>2.0319380790396284</v>
      </c>
      <c r="I49" s="43"/>
      <c r="J49" s="43">
        <v>0.05235004917551536</v>
      </c>
      <c r="K49" s="43">
        <v>0.018940834429025798</v>
      </c>
      <c r="L49" s="43">
        <v>0.0029249893471103914</v>
      </c>
      <c r="M49" s="43">
        <v>0.0015497077317109679</v>
      </c>
      <c r="N49" s="43"/>
      <c r="O49" s="43">
        <v>0.9352564993590693</v>
      </c>
      <c r="P49" s="43">
        <v>0.9334141674505346</v>
      </c>
      <c r="Q49" s="43">
        <v>0.9084726912868493</v>
      </c>
      <c r="R49" s="43">
        <v>0.9124460763764184</v>
      </c>
      <c r="S49" s="43"/>
      <c r="T49" s="245">
        <v>2745.743473758543</v>
      </c>
      <c r="U49" s="245">
        <v>96783.37502069198</v>
      </c>
      <c r="V49" s="245">
        <v>346986.0211381073</v>
      </c>
      <c r="W49" s="245"/>
      <c r="X49" s="45">
        <v>9.25120044689732E-13</v>
      </c>
      <c r="Y49" s="45">
        <v>0.09509594879161187</v>
      </c>
      <c r="Z49" s="45">
        <v>0.005431293564157862</v>
      </c>
      <c r="AA49" s="45"/>
      <c r="AB49" s="234">
        <v>-0.427199338161226</v>
      </c>
      <c r="AC49" s="234">
        <v>-0.09358200887662867</v>
      </c>
      <c r="AD49" s="234">
        <v>-0.15569570372265898</v>
      </c>
    </row>
    <row r="50" spans="1:30" s="12" customFormat="1" ht="12.75" customHeight="1">
      <c r="A50" s="559" t="s">
        <v>452</v>
      </c>
      <c r="B50" s="559"/>
      <c r="C50" s="44">
        <v>320.8666266809348</v>
      </c>
      <c r="D50" s="43"/>
      <c r="E50" s="43">
        <v>2.4532919858149276</v>
      </c>
      <c r="F50" s="43">
        <v>2.837656981759071</v>
      </c>
      <c r="G50" s="43">
        <v>2.6501378816159655</v>
      </c>
      <c r="H50" s="43">
        <v>2.723905253348936</v>
      </c>
      <c r="I50" s="43"/>
      <c r="J50" s="43">
        <v>0.057435067796336545</v>
      </c>
      <c r="K50" s="43">
        <v>0.020381283463218564</v>
      </c>
      <c r="L50" s="43">
        <v>0.0033859296099404248</v>
      </c>
      <c r="M50" s="43">
        <v>0.0017660808507721302</v>
      </c>
      <c r="N50" s="43"/>
      <c r="O50" s="43">
        <v>1.0288200333033546</v>
      </c>
      <c r="P50" s="43">
        <v>1.0046626464424628</v>
      </c>
      <c r="Q50" s="43">
        <v>1.0558451257921533</v>
      </c>
      <c r="R50" s="43">
        <v>1.0413659536215198</v>
      </c>
      <c r="S50" s="43"/>
      <c r="T50" s="245">
        <v>2748.7053693375046</v>
      </c>
      <c r="U50" s="245">
        <v>97558.78556307273</v>
      </c>
      <c r="V50" s="245">
        <v>348003.57185266574</v>
      </c>
      <c r="W50" s="245"/>
      <c r="X50" s="45">
        <v>1.570747215911558E-10</v>
      </c>
      <c r="Y50" s="45">
        <v>0.0008553587008018976</v>
      </c>
      <c r="Z50" s="45">
        <v>3.2761088319285385E-06</v>
      </c>
      <c r="AA50" s="45"/>
      <c r="AB50" s="234">
        <v>-0.3815023470140433</v>
      </c>
      <c r="AC50" s="234">
        <v>-0.18644988840373083</v>
      </c>
      <c r="AD50" s="234">
        <v>-0.2598666157880153</v>
      </c>
    </row>
    <row r="51" spans="1:30" s="12" customFormat="1" ht="12.75" customHeight="1">
      <c r="A51" s="559" t="s">
        <v>453</v>
      </c>
      <c r="B51" s="559"/>
      <c r="C51" s="44">
        <v>322.1728282313224</v>
      </c>
      <c r="D51" s="43"/>
      <c r="E51" s="43">
        <v>2.63486224025451</v>
      </c>
      <c r="F51" s="43">
        <v>2.2956002812829297</v>
      </c>
      <c r="G51" s="43">
        <v>2.09235418253119</v>
      </c>
      <c r="H51" s="43">
        <v>2.156625930905731</v>
      </c>
      <c r="I51" s="43"/>
      <c r="J51" s="43">
        <v>0.06497415496927351</v>
      </c>
      <c r="K51" s="43">
        <v>0.022137784681879998</v>
      </c>
      <c r="L51" s="43">
        <v>0.0035927294662655186</v>
      </c>
      <c r="M51" s="43">
        <v>0.0019282581727701545</v>
      </c>
      <c r="N51" s="43"/>
      <c r="O51" s="43">
        <v>1.166232378565213</v>
      </c>
      <c r="P51" s="43">
        <v>1.0911458345141565</v>
      </c>
      <c r="Q51" s="43">
        <v>1.118715002288124</v>
      </c>
      <c r="R51" s="43">
        <v>1.1364896926129455</v>
      </c>
      <c r="S51" s="43"/>
      <c r="T51" s="245">
        <v>399.3578584109682</v>
      </c>
      <c r="U51" s="245">
        <v>323.1397983260244</v>
      </c>
      <c r="V51" s="245">
        <v>321.738818422982</v>
      </c>
      <c r="W51" s="245"/>
      <c r="X51" s="45">
        <v>1.1372020583564937E-06</v>
      </c>
      <c r="Y51" s="45">
        <v>2.222683387900792E-15</v>
      </c>
      <c r="Z51" s="45">
        <v>1.5755549050926185E-12</v>
      </c>
      <c r="AA51" s="45"/>
      <c r="AB51" s="234">
        <v>0.3083692318837585</v>
      </c>
      <c r="AC51" s="234">
        <v>0.4848691401152329</v>
      </c>
      <c r="AD51" s="234">
        <v>0.42079096767091795</v>
      </c>
    </row>
    <row r="52" spans="1:30" s="12" customFormat="1" ht="12.75" customHeight="1">
      <c r="A52" s="559" t="s">
        <v>407</v>
      </c>
      <c r="B52" s="559"/>
      <c r="C52" s="44">
        <v>320.28536229582335</v>
      </c>
      <c r="D52" s="43"/>
      <c r="E52" s="43">
        <v>2.843948932539675</v>
      </c>
      <c r="F52" s="43">
        <v>2.83331238458585</v>
      </c>
      <c r="G52" s="43">
        <v>2.694272889710171</v>
      </c>
      <c r="H52" s="43">
        <v>2.725074166927422</v>
      </c>
      <c r="I52" s="43"/>
      <c r="J52" s="43">
        <v>0.04374235455767535</v>
      </c>
      <c r="K52" s="43">
        <v>0.01741317637269933</v>
      </c>
      <c r="L52" s="43">
        <v>0.002912547244136496</v>
      </c>
      <c r="M52" s="43">
        <v>0.0015237822332667553</v>
      </c>
      <c r="N52" s="43"/>
      <c r="O52" s="43">
        <v>0.7828358427571175</v>
      </c>
      <c r="P52" s="43">
        <v>0.8582497261793361</v>
      </c>
      <c r="Q52" s="43">
        <v>0.9074245955063045</v>
      </c>
      <c r="R52" s="43">
        <v>0.8979795599717513</v>
      </c>
      <c r="S52" s="43"/>
      <c r="T52" s="245">
        <v>427.0887560002728</v>
      </c>
      <c r="U52" s="245">
        <v>322.1226874395599</v>
      </c>
      <c r="V52" s="245">
        <v>320.060740678967</v>
      </c>
      <c r="W52" s="245"/>
      <c r="X52" s="45">
        <v>0.8213712492429074</v>
      </c>
      <c r="Y52" s="45">
        <v>0.0007214622716298876</v>
      </c>
      <c r="Z52" s="45">
        <v>0.006967281599964243</v>
      </c>
      <c r="AA52" s="45"/>
      <c r="AB52" s="234">
        <v>0.012516092749211267</v>
      </c>
      <c r="AC52" s="234">
        <v>0.1650151796212432</v>
      </c>
      <c r="AD52" s="234">
        <v>0.13239485216769697</v>
      </c>
    </row>
    <row r="53" spans="1:30" s="12" customFormat="1" ht="12.75" customHeight="1">
      <c r="A53" s="559" t="s">
        <v>408</v>
      </c>
      <c r="B53" s="559"/>
      <c r="C53" s="44">
        <v>320.8935066373545</v>
      </c>
      <c r="D53" s="43"/>
      <c r="E53" s="43">
        <v>3.0153263196707027</v>
      </c>
      <c r="F53" s="43">
        <v>3.003572489500056</v>
      </c>
      <c r="G53" s="43">
        <v>2.8767150770069465</v>
      </c>
      <c r="H53" s="43">
        <v>2.8843911133580886</v>
      </c>
      <c r="I53" s="43"/>
      <c r="J53" s="43">
        <v>0.04201282159224045</v>
      </c>
      <c r="K53" s="43">
        <v>0.016691521042279927</v>
      </c>
      <c r="L53" s="43">
        <v>0.0027670372046137964</v>
      </c>
      <c r="M53" s="43">
        <v>0.0014536513931671911</v>
      </c>
      <c r="N53" s="43"/>
      <c r="O53" s="43">
        <v>0.7525967081906274</v>
      </c>
      <c r="P53" s="43">
        <v>0.8214108725119895</v>
      </c>
      <c r="Q53" s="43">
        <v>0.8621870741779636</v>
      </c>
      <c r="R53" s="43">
        <v>0.8569721073088361</v>
      </c>
      <c r="S53" s="43"/>
      <c r="T53" s="245">
        <v>427.44281071681337</v>
      </c>
      <c r="U53" s="245">
        <v>322.6747533067793</v>
      </c>
      <c r="V53" s="245">
        <v>320.65990029772814</v>
      </c>
      <c r="W53" s="245"/>
      <c r="X53" s="45">
        <v>0.794989339894962</v>
      </c>
      <c r="Y53" s="45">
        <v>0.001104521349607264</v>
      </c>
      <c r="Z53" s="45">
        <v>0.0020075937923408173</v>
      </c>
      <c r="AA53" s="45"/>
      <c r="AB53" s="234">
        <v>0.014445294921336076</v>
      </c>
      <c r="AC53" s="234">
        <v>0.16082989560935299</v>
      </c>
      <c r="AD53" s="234">
        <v>0.15280425034449954</v>
      </c>
    </row>
    <row r="54" spans="1:30" s="12" customFormat="1" ht="12.75" customHeight="1">
      <c r="A54" s="559" t="s">
        <v>409</v>
      </c>
      <c r="B54" s="559"/>
      <c r="C54" s="44">
        <v>322.1728282313224</v>
      </c>
      <c r="D54" s="43"/>
      <c r="E54" s="43">
        <v>3.039363159478648</v>
      </c>
      <c r="F54" s="43">
        <v>3.082303456459482</v>
      </c>
      <c r="G54" s="43">
        <v>2.919589372395742</v>
      </c>
      <c r="H54" s="43">
        <v>2.93052597527198</v>
      </c>
      <c r="I54" s="43"/>
      <c r="J54" s="43">
        <v>0.04394606647692402</v>
      </c>
      <c r="K54" s="43">
        <v>0.01597352710000668</v>
      </c>
      <c r="L54" s="43">
        <v>0.00264781639087905</v>
      </c>
      <c r="M54" s="43">
        <v>0.0013972475417246407</v>
      </c>
      <c r="N54" s="43"/>
      <c r="O54" s="43">
        <v>0.7887955704880653</v>
      </c>
      <c r="P54" s="43">
        <v>0.7879506443212925</v>
      </c>
      <c r="Q54" s="43">
        <v>0.8257317684411257</v>
      </c>
      <c r="R54" s="43">
        <v>0.824481092669912</v>
      </c>
      <c r="S54" s="43"/>
      <c r="T54" s="245">
        <v>2753.4769074856536</v>
      </c>
      <c r="U54" s="245">
        <v>97573.00432661477</v>
      </c>
      <c r="V54" s="245">
        <v>348508.88917596824</v>
      </c>
      <c r="W54" s="245"/>
      <c r="X54" s="45">
        <v>0.3581313231749441</v>
      </c>
      <c r="Y54" s="45">
        <v>0.009333827008996183</v>
      </c>
      <c r="Z54" s="45">
        <v>0.01786519363163247</v>
      </c>
      <c r="AA54" s="45"/>
      <c r="AB54" s="234">
        <v>-0.054489357398247645</v>
      </c>
      <c r="AC54" s="234">
        <v>0.14507257236268586</v>
      </c>
      <c r="AD54" s="234">
        <v>0.13201204092039734</v>
      </c>
    </row>
    <row r="55" spans="1:30" s="12" customFormat="1" ht="12.75" customHeight="1">
      <c r="A55" s="559" t="s">
        <v>405</v>
      </c>
      <c r="B55" s="559"/>
      <c r="C55" s="44">
        <v>321.0613009504637</v>
      </c>
      <c r="D55" s="43"/>
      <c r="E55" s="43">
        <v>0.5241514947610557</v>
      </c>
      <c r="F55" s="43">
        <v>0.6342785382210306</v>
      </c>
      <c r="G55" s="43">
        <v>0.46447299123835484</v>
      </c>
      <c r="H55" s="43">
        <v>0.5010873625403204</v>
      </c>
      <c r="I55" s="43"/>
      <c r="J55" s="43">
        <v>0.02791554981231077</v>
      </c>
      <c r="K55" s="43">
        <v>0.009799648615026302</v>
      </c>
      <c r="L55" s="43">
        <v>0.0016071209313900017</v>
      </c>
      <c r="M55" s="43">
        <v>0.0008513009800351852</v>
      </c>
      <c r="N55" s="43"/>
      <c r="O55" s="43">
        <v>0.5001959448277538</v>
      </c>
      <c r="P55" s="43">
        <v>0.4817315718179659</v>
      </c>
      <c r="Q55" s="43">
        <v>0.4987388239210674</v>
      </c>
      <c r="R55" s="43">
        <v>0.49999954235588157</v>
      </c>
      <c r="S55" s="43"/>
      <c r="T55" s="245">
        <v>402.99550300263024</v>
      </c>
      <c r="U55" s="245">
        <v>96624.15071135251</v>
      </c>
      <c r="V55" s="245">
        <v>320.65687911204986</v>
      </c>
      <c r="W55" s="245"/>
      <c r="X55" s="45">
        <v>0.0002254761159477166</v>
      </c>
      <c r="Y55" s="45">
        <v>0.03231824244939246</v>
      </c>
      <c r="Z55" s="45">
        <v>0.4095162266787191</v>
      </c>
      <c r="AA55" s="45"/>
      <c r="AB55" s="234">
        <v>-0.2275689305095964</v>
      </c>
      <c r="AC55" s="234">
        <v>0.11965766905932579</v>
      </c>
      <c r="AD55" s="234">
        <v>0.04612828986296617</v>
      </c>
    </row>
    <row r="56" spans="1:30" s="12" customFormat="1" ht="12.75" customHeight="1">
      <c r="A56" s="559" t="s">
        <v>410</v>
      </c>
      <c r="B56" s="559"/>
      <c r="C56" s="44">
        <v>317.1185747663565</v>
      </c>
      <c r="D56" s="43"/>
      <c r="E56" s="43">
        <v>0.5355159278765871</v>
      </c>
      <c r="F56" s="43">
        <v>0.7344746370670905</v>
      </c>
      <c r="G56" s="43">
        <v>0.562098656642891</v>
      </c>
      <c r="H56" s="43">
        <v>0.6022267532210953</v>
      </c>
      <c r="I56" s="43"/>
      <c r="J56" s="43">
        <v>0.028050887192513026</v>
      </c>
      <c r="K56" s="43">
        <v>0.009027476315887883</v>
      </c>
      <c r="L56" s="43">
        <v>0.0016024936424551084</v>
      </c>
      <c r="M56" s="43">
        <v>0.0008349949507942901</v>
      </c>
      <c r="N56" s="43"/>
      <c r="O56" s="43">
        <v>0.4995252457477515</v>
      </c>
      <c r="P56" s="43">
        <v>0.4417048108192833</v>
      </c>
      <c r="Q56" s="43">
        <v>0.4961313584415567</v>
      </c>
      <c r="R56" s="43">
        <v>0.489438850258616</v>
      </c>
      <c r="S56" s="43"/>
      <c r="T56" s="245">
        <v>384.44644875244296</v>
      </c>
      <c r="U56" s="245">
        <v>96167.01842778428</v>
      </c>
      <c r="V56" s="245">
        <v>316.67903744338105</v>
      </c>
      <c r="W56" s="245"/>
      <c r="X56" s="45">
        <v>5.406687045384203E-11</v>
      </c>
      <c r="Y56" s="45">
        <v>0.3408217232845506</v>
      </c>
      <c r="Z56" s="45">
        <v>0.018040479382620694</v>
      </c>
      <c r="AA56" s="45"/>
      <c r="AB56" s="234">
        <v>-0.44327744779242684</v>
      </c>
      <c r="AC56" s="234">
        <v>-0.05357881241222977</v>
      </c>
      <c r="AD56" s="234">
        <v>-0.13629802494776785</v>
      </c>
    </row>
    <row r="57" spans="1:30" s="12" customFormat="1" ht="12.75" customHeight="1">
      <c r="A57" s="559" t="s">
        <v>411</v>
      </c>
      <c r="B57" s="559"/>
      <c r="C57" s="44">
        <v>318.062307734106</v>
      </c>
      <c r="D57" s="43"/>
      <c r="E57" s="43">
        <v>0.34536221342169665</v>
      </c>
      <c r="F57" s="43">
        <v>0.3553427301295696</v>
      </c>
      <c r="G57" s="43">
        <v>0.26154205967319033</v>
      </c>
      <c r="H57" s="43">
        <v>0.26546614883865727</v>
      </c>
      <c r="I57" s="43"/>
      <c r="J57" s="43">
        <v>0.026703343124009227</v>
      </c>
      <c r="K57" s="43">
        <v>0.009789634035145036</v>
      </c>
      <c r="L57" s="43">
        <v>0.0014205760036673707</v>
      </c>
      <c r="M57" s="43">
        <v>0.0007540937632775199</v>
      </c>
      <c r="N57" s="43"/>
      <c r="O57" s="43">
        <v>0.4762354706404819</v>
      </c>
      <c r="P57" s="43">
        <v>0.47871715157092215</v>
      </c>
      <c r="Q57" s="43">
        <v>0.439476766998301</v>
      </c>
      <c r="R57" s="43">
        <v>0.44158174930224975</v>
      </c>
      <c r="S57" s="43"/>
      <c r="T57" s="245">
        <v>2707.3127405990804</v>
      </c>
      <c r="U57" s="245">
        <v>318.85945783553365</v>
      </c>
      <c r="V57" s="245">
        <v>317.5682104524953</v>
      </c>
      <c r="W57" s="245"/>
      <c r="X57" s="45">
        <v>0.7267235973801227</v>
      </c>
      <c r="Y57" s="45">
        <v>0.001881522427484294</v>
      </c>
      <c r="Z57" s="45">
        <v>0.003000190779568166</v>
      </c>
      <c r="AA57" s="45"/>
      <c r="AB57" s="234">
        <v>-0.020861098910127347</v>
      </c>
      <c r="AC57" s="234">
        <v>0.19067230114554012</v>
      </c>
      <c r="AD57" s="234">
        <v>0.180917907053975</v>
      </c>
    </row>
    <row r="58" spans="1:30" s="12" customFormat="1" ht="12.75" customHeight="1">
      <c r="A58" s="559" t="s">
        <v>412</v>
      </c>
      <c r="B58" s="559"/>
      <c r="C58" s="44">
        <v>316.9507804532473</v>
      </c>
      <c r="D58" s="43"/>
      <c r="E58" s="43">
        <v>0.12844776393012758</v>
      </c>
      <c r="F58" s="43">
        <v>0.27998682220277515</v>
      </c>
      <c r="G58" s="43">
        <v>0.158813708654485</v>
      </c>
      <c r="H58" s="43">
        <v>0.19256347870907886</v>
      </c>
      <c r="I58" s="43"/>
      <c r="J58" s="43">
        <v>0.018823495244450688</v>
      </c>
      <c r="K58" s="43">
        <v>0.009155238572053234</v>
      </c>
      <c r="L58" s="43">
        <v>0.0011785218085511597</v>
      </c>
      <c r="M58" s="43">
        <v>0.0006718532447314113</v>
      </c>
      <c r="N58" s="43"/>
      <c r="O58" s="43">
        <v>0.3351167853818956</v>
      </c>
      <c r="P58" s="43">
        <v>0.4490857601715726</v>
      </c>
      <c r="Q58" s="43">
        <v>0.3655041771465153</v>
      </c>
      <c r="R58" s="43">
        <v>0.39431362741264253</v>
      </c>
      <c r="S58" s="43"/>
      <c r="T58" s="245">
        <v>479.58760322840726</v>
      </c>
      <c r="U58" s="245">
        <v>318.4326084954394</v>
      </c>
      <c r="V58" s="245">
        <v>316.75629617010367</v>
      </c>
      <c r="W58" s="245"/>
      <c r="X58" s="45">
        <v>1.8006572452981167E-12</v>
      </c>
      <c r="Y58" s="45">
        <v>0.1083796794469693</v>
      </c>
      <c r="Z58" s="45">
        <v>0.000749489893594053</v>
      </c>
      <c r="AA58" s="45"/>
      <c r="AB58" s="234">
        <v>-0.34647069650713513</v>
      </c>
      <c r="AC58" s="234">
        <v>-0.08310129349936075</v>
      </c>
      <c r="AD58" s="234">
        <v>-0.1626215037509453</v>
      </c>
    </row>
    <row r="59" spans="1:30" s="12" customFormat="1" ht="12.75" customHeight="1">
      <c r="A59" s="559" t="s">
        <v>468</v>
      </c>
      <c r="B59" s="559"/>
      <c r="C59" s="44">
        <v>319.949773669605</v>
      </c>
      <c r="D59" s="43"/>
      <c r="E59" s="43">
        <v>0.5261106690337055</v>
      </c>
      <c r="F59" s="43">
        <v>0.6530807087017518</v>
      </c>
      <c r="G59" s="43">
        <v>0.3347376974737615</v>
      </c>
      <c r="H59" s="43">
        <v>0.4051247218326832</v>
      </c>
      <c r="I59" s="43"/>
      <c r="J59" s="43">
        <v>0.027958628982333665</v>
      </c>
      <c r="K59" s="43">
        <v>0.009693758754421682</v>
      </c>
      <c r="L59" s="43">
        <v>0.001520127111702825</v>
      </c>
      <c r="M59" s="43">
        <v>0.0008358089481810193</v>
      </c>
      <c r="N59" s="43"/>
      <c r="O59" s="43">
        <v>0.500099907915592</v>
      </c>
      <c r="P59" s="43">
        <v>0.47608850603870423</v>
      </c>
      <c r="Q59" s="43">
        <v>0.47190113599160616</v>
      </c>
      <c r="R59" s="43">
        <v>0.49091687704671627</v>
      </c>
      <c r="S59" s="43"/>
      <c r="T59" s="245">
        <v>399.4793532160852</v>
      </c>
      <c r="U59" s="245">
        <v>320.838285352897</v>
      </c>
      <c r="V59" s="245">
        <v>319.52010656605654</v>
      </c>
      <c r="W59" s="245"/>
      <c r="X59" s="45">
        <v>2.2363547002038133E-05</v>
      </c>
      <c r="Y59" s="45">
        <v>4.145489160577137E-11</v>
      </c>
      <c r="Z59" s="45">
        <v>2.038014602138721E-05</v>
      </c>
      <c r="AA59" s="45"/>
      <c r="AB59" s="234">
        <v>-0.26509757372103043</v>
      </c>
      <c r="AC59" s="234">
        <v>0.4054538513104202</v>
      </c>
      <c r="AD59" s="234">
        <v>0.2464446486612777</v>
      </c>
    </row>
    <row r="60" spans="1:30" s="12" customFormat="1" ht="12.75" customHeight="1">
      <c r="A60" s="559" t="s">
        <v>413</v>
      </c>
      <c r="B60" s="559"/>
      <c r="C60" s="44">
        <v>314.8955202046391</v>
      </c>
      <c r="D60" s="43"/>
      <c r="E60" s="43">
        <v>0.08843414937443783</v>
      </c>
      <c r="F60" s="43">
        <v>0.2936785233143332</v>
      </c>
      <c r="G60" s="43">
        <v>0.09827302994128256</v>
      </c>
      <c r="H60" s="43">
        <v>0.1440090636920899</v>
      </c>
      <c r="I60" s="43"/>
      <c r="J60" s="43">
        <v>0.016025495484534656</v>
      </c>
      <c r="K60" s="43">
        <v>0.009307241475918914</v>
      </c>
      <c r="L60" s="43">
        <v>0.0009614503689317072</v>
      </c>
      <c r="M60" s="43">
        <v>0.0005991723663205999</v>
      </c>
      <c r="N60" s="43"/>
      <c r="O60" s="43">
        <v>0.2843771564390893</v>
      </c>
      <c r="P60" s="43">
        <v>0.45554151622232913</v>
      </c>
      <c r="Q60" s="43">
        <v>0.2976850112354603</v>
      </c>
      <c r="R60" s="43">
        <v>0.35109943359986534</v>
      </c>
      <c r="S60" s="43"/>
      <c r="T60" s="245">
        <v>553.114410446252</v>
      </c>
      <c r="U60" s="245">
        <v>96177.92168852394</v>
      </c>
      <c r="V60" s="245">
        <v>314.773731263019</v>
      </c>
      <c r="W60" s="245"/>
      <c r="X60" s="45">
        <v>6.938428586417215E-26</v>
      </c>
      <c r="Y60" s="45">
        <v>0.5581269258514222</v>
      </c>
      <c r="Z60" s="45">
        <v>0.0006027385728317884</v>
      </c>
      <c r="AA60" s="45"/>
      <c r="AB60" s="234">
        <v>-0.46738218137932247</v>
      </c>
      <c r="AC60" s="234">
        <v>-0.03305602875468223</v>
      </c>
      <c r="AD60" s="234">
        <v>-0.1583131176088061</v>
      </c>
    </row>
    <row r="61" spans="1:30" s="12" customFormat="1" ht="12.75" customHeight="1">
      <c r="A61" s="559" t="s">
        <v>414</v>
      </c>
      <c r="B61" s="559"/>
      <c r="C61" s="44">
        <v>317.5589247947784</v>
      </c>
      <c r="D61" s="43"/>
      <c r="E61" s="43">
        <v>0.12850077354593017</v>
      </c>
      <c r="F61" s="43">
        <v>0.22628637512448238</v>
      </c>
      <c r="G61" s="43">
        <v>0.14199715395962434</v>
      </c>
      <c r="H61" s="43">
        <v>0.1673605217749468</v>
      </c>
      <c r="I61" s="43"/>
      <c r="J61" s="43">
        <v>0.018808713574655682</v>
      </c>
      <c r="K61" s="43">
        <v>0.008547712660314608</v>
      </c>
      <c r="L61" s="43">
        <v>0.0011282360601093868</v>
      </c>
      <c r="M61" s="43">
        <v>0.0006375449544256311</v>
      </c>
      <c r="N61" s="43"/>
      <c r="O61" s="43">
        <v>0.3351747192888526</v>
      </c>
      <c r="P61" s="43">
        <v>0.41851393638590834</v>
      </c>
      <c r="Q61" s="43">
        <v>0.3490490440376564</v>
      </c>
      <c r="R61" s="43">
        <v>0.37329798283641386</v>
      </c>
      <c r="S61" s="43"/>
      <c r="T61" s="245">
        <v>458.2368399159075</v>
      </c>
      <c r="U61" s="245">
        <v>96029.00507037257</v>
      </c>
      <c r="V61" s="245">
        <v>317.2867669213029</v>
      </c>
      <c r="W61" s="245"/>
      <c r="X61" s="45">
        <v>2.950909642792583E-06</v>
      </c>
      <c r="Y61" s="45">
        <v>0.49146331843630653</v>
      </c>
      <c r="Z61" s="45">
        <v>0.03974797303115124</v>
      </c>
      <c r="AA61" s="45"/>
      <c r="AB61" s="234">
        <v>-0.23869716683212402</v>
      </c>
      <c r="AC61" s="234">
        <v>-0.03867111023357866</v>
      </c>
      <c r="AD61" s="234">
        <v>-0.10410777593566435</v>
      </c>
    </row>
    <row r="62" spans="1:30" s="12" customFormat="1" ht="12.75" customHeight="1">
      <c r="A62" s="559" t="s">
        <v>454</v>
      </c>
      <c r="B62" s="559"/>
      <c r="C62" s="44">
        <v>318.6704520756371</v>
      </c>
      <c r="D62" s="43"/>
      <c r="E62" s="43">
        <v>0.18430549846254002</v>
      </c>
      <c r="F62" s="43">
        <v>0.5406705711039459</v>
      </c>
      <c r="G62" s="43">
        <v>0.3090666364550805</v>
      </c>
      <c r="H62" s="43">
        <v>0.32767849377190195</v>
      </c>
      <c r="I62" s="43"/>
      <c r="J62" s="43">
        <v>0.021754269419291535</v>
      </c>
      <c r="K62" s="43">
        <v>0.010139767438976256</v>
      </c>
      <c r="L62" s="43">
        <v>0.001489332192247434</v>
      </c>
      <c r="M62" s="43">
        <v>0.000799218679613249</v>
      </c>
      <c r="N62" s="43"/>
      <c r="O62" s="43">
        <v>0.38834292826956657</v>
      </c>
      <c r="P62" s="43">
        <v>0.49844630556339914</v>
      </c>
      <c r="Q62" s="43">
        <v>0.46211110005690714</v>
      </c>
      <c r="R62" s="43">
        <v>0.46936759287555363</v>
      </c>
      <c r="S62" s="43"/>
      <c r="T62" s="245">
        <v>467.7905558085633</v>
      </c>
      <c r="U62" s="245">
        <v>320.65524467777243</v>
      </c>
      <c r="V62" s="245">
        <v>318.52855973881964</v>
      </c>
      <c r="W62" s="245"/>
      <c r="X62" s="45">
        <v>3.886664290155788E-41</v>
      </c>
      <c r="Y62" s="45">
        <v>2.4213651219765248E-08</v>
      </c>
      <c r="Z62" s="45">
        <v>1.8644001760546494E-10</v>
      </c>
      <c r="AA62" s="45"/>
      <c r="AB62" s="234">
        <v>-0.73186184612886</v>
      </c>
      <c r="AC62" s="234">
        <v>-0.2701113518781959</v>
      </c>
      <c r="AD62" s="234">
        <v>-0.3055042808166726</v>
      </c>
    </row>
    <row r="63" spans="1:30" s="12" customFormat="1" ht="12.75" customHeight="1">
      <c r="A63" s="559" t="s">
        <v>480</v>
      </c>
      <c r="B63" s="559"/>
      <c r="C63" s="44">
        <v>320.8935066373545</v>
      </c>
      <c r="D63" s="43"/>
      <c r="E63" s="43">
        <v>5.9575898371757585</v>
      </c>
      <c r="F63" s="43">
        <v>5.842283794381154</v>
      </c>
      <c r="G63" s="43">
        <v>5.630287224417247</v>
      </c>
      <c r="H63" s="43">
        <v>5.649435530729248</v>
      </c>
      <c r="I63" s="43"/>
      <c r="J63" s="43">
        <v>0.06300581171083099</v>
      </c>
      <c r="K63" s="43">
        <v>0.025626441713277163</v>
      </c>
      <c r="L63" s="43">
        <v>0.004235786371308782</v>
      </c>
      <c r="M63" s="43">
        <v>0.002222306072286571</v>
      </c>
      <c r="N63" s="43"/>
      <c r="O63" s="43">
        <v>1.1286546509698776</v>
      </c>
      <c r="P63" s="43">
        <v>1.256961184844734</v>
      </c>
      <c r="Q63" s="43">
        <v>1.3132851726367691</v>
      </c>
      <c r="R63" s="43">
        <v>1.304020534027017</v>
      </c>
      <c r="S63" s="43"/>
      <c r="T63" s="245">
        <v>432.9123679602257</v>
      </c>
      <c r="U63" s="245">
        <v>322.7916464594232</v>
      </c>
      <c r="V63" s="245">
        <v>320.6899442395571</v>
      </c>
      <c r="W63" s="245"/>
      <c r="X63" s="45">
        <v>0.09075111382201534</v>
      </c>
      <c r="Y63" s="45">
        <v>3.855495466248208E-07</v>
      </c>
      <c r="Z63" s="45">
        <v>1.6138667339370391E-06</v>
      </c>
      <c r="AA63" s="45"/>
      <c r="AB63" s="234">
        <v>0.09279535940321665</v>
      </c>
      <c r="AC63" s="234">
        <v>0.24933244020691794</v>
      </c>
      <c r="AD63" s="234">
        <v>0.23633844998461884</v>
      </c>
    </row>
    <row r="64" spans="1:30" s="12" customFormat="1" ht="12.75" customHeight="1">
      <c r="A64" s="559" t="s">
        <v>482</v>
      </c>
      <c r="B64" s="559"/>
      <c r="C64" s="44">
        <v>320.6988323678256</v>
      </c>
      <c r="D64" s="43"/>
      <c r="E64" s="43">
        <v>5.445945599223449</v>
      </c>
      <c r="F64" s="43">
        <v>5.830399180387589</v>
      </c>
      <c r="G64" s="43">
        <v>5.503704207595741</v>
      </c>
      <c r="H64" s="43">
        <v>5.488335189905346</v>
      </c>
      <c r="I64" s="43"/>
      <c r="J64" s="43">
        <v>0.08029511397588933</v>
      </c>
      <c r="K64" s="43">
        <v>0.02450063208762473</v>
      </c>
      <c r="L64" s="43">
        <v>0.004276272078358048</v>
      </c>
      <c r="M64" s="43">
        <v>0.0022490490682257444</v>
      </c>
      <c r="N64" s="43"/>
      <c r="O64" s="43">
        <v>1.4379302106629095</v>
      </c>
      <c r="P64" s="43">
        <v>1.2015362727260224</v>
      </c>
      <c r="Q64" s="43">
        <v>1.3258084676227067</v>
      </c>
      <c r="R64" s="43">
        <v>1.319736798769208</v>
      </c>
      <c r="S64" s="43"/>
      <c r="T64" s="245">
        <v>381.56190838435583</v>
      </c>
      <c r="U64" s="245">
        <v>321.51492028301686</v>
      </c>
      <c r="V64" s="245">
        <v>320.200667243659</v>
      </c>
      <c r="W64" s="245"/>
      <c r="X64" s="45">
        <v>6.316997492052143E-06</v>
      </c>
      <c r="Y64" s="45">
        <v>0.4730871364540482</v>
      </c>
      <c r="Z64" s="45">
        <v>0.5980623300985949</v>
      </c>
      <c r="AA64" s="45"/>
      <c r="AB64" s="234">
        <v>-0.3121487837752969</v>
      </c>
      <c r="AC64" s="234">
        <v>-0.04355209714710889</v>
      </c>
      <c r="AD64" s="234">
        <v>-0.032116943326079846</v>
      </c>
    </row>
    <row r="65" spans="1:30" s="12" customFormat="1" ht="12.75" customHeight="1">
      <c r="A65" s="559" t="s">
        <v>483</v>
      </c>
      <c r="B65" s="559"/>
      <c r="C65" s="44">
        <v>321.0613009504637</v>
      </c>
      <c r="D65" s="43"/>
      <c r="E65" s="43">
        <v>4.962735653754236</v>
      </c>
      <c r="F65" s="43">
        <v>4.973646804060128</v>
      </c>
      <c r="G65" s="43">
        <v>4.693792967063033</v>
      </c>
      <c r="H65" s="43">
        <v>4.69407579967997</v>
      </c>
      <c r="I65" s="43"/>
      <c r="J65" s="43">
        <v>0.09121455415669891</v>
      </c>
      <c r="K65" s="43">
        <v>0.03209946180240089</v>
      </c>
      <c r="L65" s="43">
        <v>0.005380667013920153</v>
      </c>
      <c r="M65" s="43">
        <v>0.0028306384830187256</v>
      </c>
      <c r="N65" s="43"/>
      <c r="O65" s="43">
        <v>1.6343991218231932</v>
      </c>
      <c r="P65" s="43">
        <v>1.573929441601125</v>
      </c>
      <c r="Q65" s="43">
        <v>1.6685306865235778</v>
      </c>
      <c r="R65" s="43">
        <v>1.660976163003231</v>
      </c>
      <c r="S65" s="43"/>
      <c r="T65" s="245">
        <v>2723.285792069848</v>
      </c>
      <c r="U65" s="245">
        <v>96479.4397970237</v>
      </c>
      <c r="V65" s="245">
        <v>344635.6812510405</v>
      </c>
      <c r="W65" s="245"/>
      <c r="X65" s="45">
        <v>0.9075523982167948</v>
      </c>
      <c r="Y65" s="45">
        <v>0.003933286637955425</v>
      </c>
      <c r="Z65" s="45">
        <v>0.003768625877447438</v>
      </c>
      <c r="AA65" s="45"/>
      <c r="AB65" s="234">
        <v>-0.006900741434264992</v>
      </c>
      <c r="AC65" s="234">
        <v>0.1611961678260977</v>
      </c>
      <c r="AD65" s="234">
        <v>0.16175055396177823</v>
      </c>
    </row>
    <row r="66" spans="1:30" s="12" customFormat="1" ht="12.75" customHeight="1">
      <c r="A66" s="559" t="s">
        <v>378</v>
      </c>
      <c r="B66" s="559"/>
      <c r="C66" s="44">
        <v>321.0613009504637</v>
      </c>
      <c r="D66" s="43"/>
      <c r="E66" s="43">
        <v>4.425690941167234</v>
      </c>
      <c r="F66" s="43">
        <v>4.562911080166646</v>
      </c>
      <c r="G66" s="43">
        <v>4.151643771758103</v>
      </c>
      <c r="H66" s="43">
        <v>4.290837601641574</v>
      </c>
      <c r="I66" s="43"/>
      <c r="J66" s="43">
        <v>0.09496134188245997</v>
      </c>
      <c r="K66" s="43">
        <v>0.0360228666128569</v>
      </c>
      <c r="L66" s="43">
        <v>0.005589205154787853</v>
      </c>
      <c r="M66" s="43">
        <v>0.003016868526766019</v>
      </c>
      <c r="N66" s="43"/>
      <c r="O66" s="43">
        <v>1.7015347519346087</v>
      </c>
      <c r="P66" s="43">
        <v>1.7577522781933306</v>
      </c>
      <c r="Q66" s="43">
        <v>1.727814254412017</v>
      </c>
      <c r="R66" s="43">
        <v>1.765320181658421</v>
      </c>
      <c r="S66" s="43"/>
      <c r="T66" s="245">
        <v>2700.058031445192</v>
      </c>
      <c r="U66" s="245">
        <v>95882.99170849066</v>
      </c>
      <c r="V66" s="245">
        <v>342719.4143662991</v>
      </c>
      <c r="W66" s="245"/>
      <c r="X66" s="45">
        <v>0.18761844841550013</v>
      </c>
      <c r="Y66" s="45">
        <v>0.004549655279138214</v>
      </c>
      <c r="Z66" s="45">
        <v>0.1712568008248624</v>
      </c>
      <c r="AA66" s="45"/>
      <c r="AB66" s="234">
        <v>-0.07835855484356058</v>
      </c>
      <c r="AC66" s="234">
        <v>0.1586171531240782</v>
      </c>
      <c r="AD66" s="234">
        <v>0.07639283195619372</v>
      </c>
    </row>
    <row r="67" spans="1:30" s="12" customFormat="1" ht="12.75" customHeight="1">
      <c r="A67" s="559" t="s">
        <v>487</v>
      </c>
      <c r="B67" s="559"/>
      <c r="C67" s="44">
        <v>321.0613009504637</v>
      </c>
      <c r="D67" s="43"/>
      <c r="E67" s="43">
        <v>1.24976662895512</v>
      </c>
      <c r="F67" s="43">
        <v>2.012079189734823</v>
      </c>
      <c r="G67" s="43">
        <v>1.6990805422697686</v>
      </c>
      <c r="H67" s="43">
        <v>1.841551208775787</v>
      </c>
      <c r="I67" s="43"/>
      <c r="J67" s="43">
        <v>0.05304471270445842</v>
      </c>
      <c r="K67" s="43">
        <v>0.0288172269325338</v>
      </c>
      <c r="L67" s="43">
        <v>0.00484124132537631</v>
      </c>
      <c r="M67" s="43">
        <v>0.0027293369031593713</v>
      </c>
      <c r="N67" s="43"/>
      <c r="O67" s="43">
        <v>0.950464897439433</v>
      </c>
      <c r="P67" s="43">
        <v>1.4058548150997692</v>
      </c>
      <c r="Q67" s="43">
        <v>1.4948843856323517</v>
      </c>
      <c r="R67" s="43">
        <v>1.5953697470028012</v>
      </c>
      <c r="S67" s="43"/>
      <c r="T67" s="245">
        <v>530.6439536829934</v>
      </c>
      <c r="U67" s="245">
        <v>325.4154602607275</v>
      </c>
      <c r="V67" s="245">
        <v>321.75824382279853</v>
      </c>
      <c r="W67" s="245"/>
      <c r="X67" s="45">
        <v>3.7810833758603477E-32</v>
      </c>
      <c r="Y67" s="45">
        <v>1.0930951788476204E-15</v>
      </c>
      <c r="Z67" s="45">
        <v>1.3344536973332344E-24</v>
      </c>
      <c r="AA67" s="45"/>
      <c r="AB67" s="234">
        <v>-0.5605870708845765</v>
      </c>
      <c r="AC67" s="234">
        <v>-0.30086765440300967</v>
      </c>
      <c r="AD67" s="234">
        <v>-0.3710508442207989</v>
      </c>
    </row>
    <row r="68" spans="1:30" s="12" customFormat="1" ht="12.75" customHeight="1">
      <c r="A68" s="559" t="s">
        <v>488</v>
      </c>
      <c r="B68" s="559"/>
      <c r="C68" s="44">
        <v>318.83824638874637</v>
      </c>
      <c r="D68" s="43"/>
      <c r="E68" s="43">
        <v>5.187824382270337</v>
      </c>
      <c r="F68" s="43">
        <v>3.05566724178267</v>
      </c>
      <c r="G68" s="43">
        <v>4.091878019318578</v>
      </c>
      <c r="H68" s="43">
        <v>3.616940757416009</v>
      </c>
      <c r="I68" s="43"/>
      <c r="J68" s="43">
        <v>0.17254023876625957</v>
      </c>
      <c r="K68" s="43">
        <v>0.05294343471330521</v>
      </c>
      <c r="L68" s="43">
        <v>0.009250649452604778</v>
      </c>
      <c r="M68" s="43">
        <v>0.0048160873109080495</v>
      </c>
      <c r="N68" s="43"/>
      <c r="O68" s="43">
        <v>3.080885800748097</v>
      </c>
      <c r="P68" s="43">
        <v>2.58751108517847</v>
      </c>
      <c r="Q68" s="43">
        <v>2.8598567625297986</v>
      </c>
      <c r="R68" s="43">
        <v>2.817355888699413</v>
      </c>
      <c r="S68" s="43"/>
      <c r="T68" s="245">
        <v>380.05953742425544</v>
      </c>
      <c r="U68" s="245">
        <v>319.66812157882805</v>
      </c>
      <c r="V68" s="245">
        <v>318.33371147927033</v>
      </c>
      <c r="W68" s="245"/>
      <c r="X68" s="45">
        <v>1.2043703582818509E-27</v>
      </c>
      <c r="Y68" s="45">
        <v>7.70207930001738E-10</v>
      </c>
      <c r="Z68" s="45">
        <v>1.0039692934611045E-17</v>
      </c>
      <c r="AA68" s="45"/>
      <c r="AB68" s="234">
        <v>0.8045149170089314</v>
      </c>
      <c r="AC68" s="234">
        <v>0.383115299683459</v>
      </c>
      <c r="AD68" s="234">
        <v>0.5575230761752968</v>
      </c>
    </row>
    <row r="69" spans="1:30" s="12" customFormat="1" ht="12.75" customHeight="1">
      <c r="A69" s="559" t="s">
        <v>379</v>
      </c>
      <c r="B69" s="559"/>
      <c r="C69" s="47">
        <v>321.0613009504637</v>
      </c>
      <c r="D69" s="43"/>
      <c r="E69" s="46">
        <v>1.7291088723040944</v>
      </c>
      <c r="F69" s="46">
        <v>2.3541752242365357</v>
      </c>
      <c r="G69" s="46">
        <v>1.9906162594337908</v>
      </c>
      <c r="H69" s="46">
        <v>2.1301416526117025</v>
      </c>
      <c r="I69" s="43"/>
      <c r="J69" s="46">
        <v>0.07797501824932812</v>
      </c>
      <c r="K69" s="46">
        <v>0.03327883034075322</v>
      </c>
      <c r="L69" s="46">
        <v>0.004948286674084209</v>
      </c>
      <c r="M69" s="46">
        <v>0.0026872941059944743</v>
      </c>
      <c r="N69" s="43"/>
      <c r="O69" s="46">
        <v>1.3971706876066536</v>
      </c>
      <c r="P69" s="46">
        <v>1.627015165883254</v>
      </c>
      <c r="Q69" s="46">
        <v>1.5299689006408006</v>
      </c>
      <c r="R69" s="46">
        <v>1.5723424629305331</v>
      </c>
      <c r="S69" s="43"/>
      <c r="T69" s="265">
        <v>445.29843737227327</v>
      </c>
      <c r="U69" s="265">
        <v>95918.53513227537</v>
      </c>
      <c r="V69" s="265">
        <v>320.8220478413317</v>
      </c>
      <c r="W69" s="245"/>
      <c r="X69" s="280">
        <v>8.209677723106899E-13</v>
      </c>
      <c r="Y69" s="280">
        <v>0.0022261833219509855</v>
      </c>
      <c r="Z69" s="280">
        <v>4.783617591782176E-07</v>
      </c>
      <c r="AA69" s="45"/>
      <c r="AB69" s="235">
        <v>-0.3902805685349962</v>
      </c>
      <c r="AC69" s="235">
        <v>-0.17097071053163088</v>
      </c>
      <c r="AD69" s="235">
        <v>-0.25507941319266497</v>
      </c>
    </row>
    <row r="70" spans="1:35" s="52" customFormat="1" ht="13.5" customHeight="1">
      <c r="A70" s="48" t="s">
        <v>611</v>
      </c>
      <c r="B70" s="48"/>
      <c r="C70" s="50"/>
      <c r="D70" s="49"/>
      <c r="E70" s="49"/>
      <c r="F70" s="49"/>
      <c r="G70" s="49"/>
      <c r="H70" s="49"/>
      <c r="I70" s="49"/>
      <c r="J70" s="49"/>
      <c r="K70" s="49"/>
      <c r="L70" s="49"/>
      <c r="M70" s="49"/>
      <c r="N70" s="49"/>
      <c r="O70" s="49"/>
      <c r="P70" s="49"/>
      <c r="Q70" s="49"/>
      <c r="R70" s="49"/>
      <c r="S70" s="49"/>
      <c r="T70" s="50"/>
      <c r="U70" s="50"/>
      <c r="V70" s="50"/>
      <c r="W70" s="50"/>
      <c r="X70" s="51"/>
      <c r="Y70" s="51"/>
      <c r="Z70" s="51"/>
      <c r="AA70" s="51"/>
      <c r="AB70" s="49"/>
      <c r="AC70" s="49"/>
      <c r="AD70" s="49"/>
      <c r="AG70" s="12"/>
      <c r="AH70" s="12"/>
      <c r="AI70" s="12"/>
    </row>
    <row r="71" spans="1:35" s="52" customFormat="1" ht="11.25" customHeight="1">
      <c r="A71" s="48" t="s">
        <v>632</v>
      </c>
      <c r="B71" s="48"/>
      <c r="C71" s="50"/>
      <c r="D71" s="49"/>
      <c r="E71" s="49"/>
      <c r="F71" s="49"/>
      <c r="G71" s="49"/>
      <c r="H71" s="49"/>
      <c r="I71" s="49"/>
      <c r="J71" s="49"/>
      <c r="K71" s="49"/>
      <c r="L71" s="49"/>
      <c r="M71" s="49"/>
      <c r="N71" s="49"/>
      <c r="O71" s="49"/>
      <c r="P71" s="49"/>
      <c r="Q71" s="49"/>
      <c r="R71" s="49"/>
      <c r="S71" s="49"/>
      <c r="T71" s="50"/>
      <c r="U71" s="50"/>
      <c r="V71" s="50"/>
      <c r="W71" s="50"/>
      <c r="X71" s="51"/>
      <c r="Y71" s="51"/>
      <c r="Z71" s="51"/>
      <c r="AA71" s="51"/>
      <c r="AB71" s="49"/>
      <c r="AC71" s="49"/>
      <c r="AD71" s="49"/>
      <c r="AG71" s="12"/>
      <c r="AH71" s="12"/>
      <c r="AI71" s="12"/>
    </row>
    <row r="72" spans="1:35" s="52" customFormat="1" ht="11.25" customHeight="1">
      <c r="A72" s="48" t="s">
        <v>645</v>
      </c>
      <c r="B72" s="48"/>
      <c r="C72" s="50"/>
      <c r="D72" s="49"/>
      <c r="E72" s="49"/>
      <c r="F72" s="49"/>
      <c r="G72" s="49"/>
      <c r="H72" s="49"/>
      <c r="I72" s="49"/>
      <c r="J72" s="49"/>
      <c r="K72" s="49"/>
      <c r="L72" s="49"/>
      <c r="M72" s="49"/>
      <c r="N72" s="49"/>
      <c r="O72" s="49"/>
      <c r="P72" s="49"/>
      <c r="Q72" s="49"/>
      <c r="R72" s="49"/>
      <c r="S72" s="49"/>
      <c r="T72" s="50"/>
      <c r="U72" s="50"/>
      <c r="V72" s="50"/>
      <c r="W72" s="50"/>
      <c r="X72" s="51"/>
      <c r="Y72" s="51"/>
      <c r="Z72" s="51"/>
      <c r="AA72" s="51"/>
      <c r="AB72" s="49"/>
      <c r="AC72" s="49"/>
      <c r="AD72" s="49"/>
      <c r="AG72" s="12"/>
      <c r="AH72" s="12"/>
      <c r="AI72" s="12"/>
    </row>
    <row r="73" spans="1:35" s="52" customFormat="1" ht="11.25" customHeight="1">
      <c r="A73" s="48" t="s">
        <v>463</v>
      </c>
      <c r="B73" s="48"/>
      <c r="C73" s="50"/>
      <c r="D73" s="49"/>
      <c r="E73" s="49"/>
      <c r="F73" s="49"/>
      <c r="G73" s="49"/>
      <c r="H73" s="49"/>
      <c r="I73" s="49"/>
      <c r="J73" s="49"/>
      <c r="K73" s="49"/>
      <c r="L73" s="49"/>
      <c r="M73" s="49"/>
      <c r="N73" s="49"/>
      <c r="O73" s="49"/>
      <c r="P73" s="49"/>
      <c r="Q73" s="49"/>
      <c r="R73" s="49"/>
      <c r="S73" s="49"/>
      <c r="T73" s="50"/>
      <c r="U73" s="50"/>
      <c r="V73" s="50"/>
      <c r="W73" s="50"/>
      <c r="X73" s="51"/>
      <c r="Y73" s="51"/>
      <c r="Z73" s="51"/>
      <c r="AA73" s="51"/>
      <c r="AB73" s="49"/>
      <c r="AC73" s="49"/>
      <c r="AD73" s="49"/>
      <c r="AG73" s="12"/>
      <c r="AH73" s="12"/>
      <c r="AI73" s="12"/>
    </row>
    <row r="74" spans="1:35" s="52" customFormat="1" ht="11.25" customHeight="1">
      <c r="A74" s="48" t="s">
        <v>464</v>
      </c>
      <c r="B74" s="48"/>
      <c r="C74" s="50"/>
      <c r="D74" s="49"/>
      <c r="E74" s="49"/>
      <c r="F74" s="49"/>
      <c r="G74" s="49"/>
      <c r="H74" s="49"/>
      <c r="I74" s="49"/>
      <c r="J74" s="49"/>
      <c r="K74" s="49"/>
      <c r="L74" s="49"/>
      <c r="M74" s="49"/>
      <c r="N74" s="49"/>
      <c r="O74" s="49"/>
      <c r="P74" s="49"/>
      <c r="Q74" s="49"/>
      <c r="R74" s="49"/>
      <c r="S74" s="49"/>
      <c r="T74" s="50"/>
      <c r="U74" s="50"/>
      <c r="V74" s="50"/>
      <c r="W74" s="50"/>
      <c r="X74" s="51"/>
      <c r="Y74" s="51"/>
      <c r="Z74" s="51"/>
      <c r="AA74" s="51"/>
      <c r="AB74" s="49"/>
      <c r="AC74" s="49"/>
      <c r="AD74" s="49"/>
      <c r="AG74" s="12"/>
      <c r="AH74" s="12"/>
      <c r="AI74" s="12"/>
    </row>
    <row r="75" spans="1:35" s="52" customFormat="1" ht="11.25" customHeight="1">
      <c r="A75" s="48" t="s">
        <v>626</v>
      </c>
      <c r="B75" s="48"/>
      <c r="C75" s="50"/>
      <c r="D75" s="49"/>
      <c r="E75" s="49"/>
      <c r="F75" s="49"/>
      <c r="G75" s="49"/>
      <c r="H75" s="49"/>
      <c r="I75" s="49"/>
      <c r="J75" s="49"/>
      <c r="K75" s="49"/>
      <c r="L75" s="49"/>
      <c r="M75" s="49"/>
      <c r="N75" s="49"/>
      <c r="O75" s="49"/>
      <c r="P75" s="49"/>
      <c r="Q75" s="49"/>
      <c r="R75" s="49"/>
      <c r="S75" s="49"/>
      <c r="T75" s="50"/>
      <c r="U75" s="50"/>
      <c r="V75" s="50"/>
      <c r="W75" s="50"/>
      <c r="X75" s="51"/>
      <c r="Y75" s="51"/>
      <c r="Z75" s="51"/>
      <c r="AA75" s="51"/>
      <c r="AB75" s="49"/>
      <c r="AC75" s="49"/>
      <c r="AD75" s="49"/>
      <c r="AG75" s="12"/>
      <c r="AH75" s="12"/>
      <c r="AI75" s="12"/>
    </row>
    <row r="76" spans="1:30" s="12" customFormat="1" ht="12.75" customHeight="1">
      <c r="A76" s="559" t="s">
        <v>451</v>
      </c>
      <c r="B76" s="559"/>
      <c r="C76" s="54">
        <v>319.949773669605</v>
      </c>
      <c r="D76" s="49"/>
      <c r="E76" s="53">
        <v>2.807555267930092</v>
      </c>
      <c r="F76" s="53">
        <v>3.386551111465953</v>
      </c>
      <c r="G76" s="53">
        <v>3.4571242847715755</v>
      </c>
      <c r="H76" s="53">
        <v>3.5288312064774443</v>
      </c>
      <c r="I76" s="43"/>
      <c r="J76" s="53">
        <v>0.06453725463634191</v>
      </c>
      <c r="K76" s="53">
        <v>0.029439978327691366</v>
      </c>
      <c r="L76" s="53">
        <v>0.0049994110377885705</v>
      </c>
      <c r="M76" s="53">
        <v>0.002668420720155439</v>
      </c>
      <c r="N76" s="43"/>
      <c r="O76" s="53">
        <v>1.1543869022030189</v>
      </c>
      <c r="P76" s="53">
        <v>1.4366721014079016</v>
      </c>
      <c r="Q76" s="53">
        <v>1.5429766255691542</v>
      </c>
      <c r="R76" s="53">
        <v>1.5590811806887994</v>
      </c>
      <c r="S76" s="43"/>
      <c r="T76" s="268">
        <v>462.8170755035582</v>
      </c>
      <c r="U76" s="268">
        <v>322.7891946677313</v>
      </c>
      <c r="V76" s="268">
        <v>320.04124077481316</v>
      </c>
      <c r="W76" s="245"/>
      <c r="X76" s="279">
        <v>3.1381646912522386E-15</v>
      </c>
      <c r="Y76" s="279">
        <v>8.367670367900052E-21</v>
      </c>
      <c r="Z76" s="279">
        <v>1.1369341018530862E-24</v>
      </c>
      <c r="AA76" s="45"/>
      <c r="AB76" s="233">
        <v>-0.4117234835948172</v>
      </c>
      <c r="AC76" s="233">
        <v>-0.4212939675855308</v>
      </c>
      <c r="AD76" s="233">
        <v>-0.4627264292476651</v>
      </c>
    </row>
    <row r="77" spans="1:30" s="12" customFormat="1" ht="12.75" customHeight="1">
      <c r="A77" s="559" t="s">
        <v>490</v>
      </c>
      <c r="B77" s="559"/>
      <c r="C77" s="44">
        <v>319.0060407018555</v>
      </c>
      <c r="D77" s="49"/>
      <c r="E77" s="43">
        <v>4.4759362511392675</v>
      </c>
      <c r="F77" s="43">
        <v>2.2243428111382615</v>
      </c>
      <c r="G77" s="43">
        <v>2.8052196048220437</v>
      </c>
      <c r="H77" s="43">
        <v>2.5020818382825287</v>
      </c>
      <c r="I77" s="43"/>
      <c r="J77" s="43">
        <v>0.1652981330766815</v>
      </c>
      <c r="K77" s="43">
        <v>0.04644499554824705</v>
      </c>
      <c r="L77" s="43">
        <v>0.008170781394471935</v>
      </c>
      <c r="M77" s="43">
        <v>0.004071891000607684</v>
      </c>
      <c r="N77" s="43"/>
      <c r="O77" s="43">
        <v>2.9523470113992047</v>
      </c>
      <c r="P77" s="43">
        <v>2.2651347127652697</v>
      </c>
      <c r="Q77" s="43">
        <v>2.521356222318373</v>
      </c>
      <c r="R77" s="43">
        <v>2.378445731484277</v>
      </c>
      <c r="S77" s="43"/>
      <c r="T77" s="245">
        <v>369.8917229538675</v>
      </c>
      <c r="U77" s="245">
        <v>319.56195303099344</v>
      </c>
      <c r="V77" s="245">
        <v>318.39209943529465</v>
      </c>
      <c r="W77" s="245"/>
      <c r="X77" s="45">
        <v>1.5787269966266082E-32</v>
      </c>
      <c r="Y77" s="45">
        <v>5.570372993177862E-21</v>
      </c>
      <c r="Z77" s="45">
        <v>2.1304219379692256E-27</v>
      </c>
      <c r="AA77" s="45"/>
      <c r="AB77" s="234">
        <v>0.9554181021981959</v>
      </c>
      <c r="AC77" s="234">
        <v>0.6622173278972583</v>
      </c>
      <c r="AD77" s="234">
        <v>0.8296836728272033</v>
      </c>
    </row>
    <row r="78" spans="1:30" s="12" customFormat="1" ht="12.75" customHeight="1">
      <c r="A78" s="559" t="s">
        <v>492</v>
      </c>
      <c r="B78" s="559"/>
      <c r="C78" s="44">
        <v>319.949773669605</v>
      </c>
      <c r="D78" s="43"/>
      <c r="E78" s="43">
        <v>2.3936113761741193</v>
      </c>
      <c r="F78" s="43">
        <v>2.2142846870603816</v>
      </c>
      <c r="G78" s="43">
        <v>2.4552257780195834</v>
      </c>
      <c r="H78" s="43">
        <v>2.37053328925905</v>
      </c>
      <c r="I78" s="43"/>
      <c r="J78" s="43">
        <v>0.06600323552281995</v>
      </c>
      <c r="K78" s="43">
        <v>0.020207897088269484</v>
      </c>
      <c r="L78" s="43">
        <v>0.003783030016299055</v>
      </c>
      <c r="M78" s="43">
        <v>0.0018994458392990975</v>
      </c>
      <c r="N78" s="43"/>
      <c r="O78" s="43">
        <v>1.1806091074047451</v>
      </c>
      <c r="P78" s="43">
        <v>0.9871608127972025</v>
      </c>
      <c r="Q78" s="43">
        <v>1.1688515480098407</v>
      </c>
      <c r="R78" s="43">
        <v>1.1108326725248991</v>
      </c>
      <c r="S78" s="43"/>
      <c r="T78" s="245">
        <v>381.0994204440395</v>
      </c>
      <c r="U78" s="245">
        <v>95781.84221625068</v>
      </c>
      <c r="V78" s="245">
        <v>342331.61662827834</v>
      </c>
      <c r="W78" s="245"/>
      <c r="X78" s="45">
        <v>0.009743037836137027</v>
      </c>
      <c r="Y78" s="45">
        <v>0.3465595711463253</v>
      </c>
      <c r="Z78" s="45">
        <v>0.7103265405707387</v>
      </c>
      <c r="AA78" s="45"/>
      <c r="AB78" s="234">
        <v>0.17721745607557057</v>
      </c>
      <c r="AC78" s="234">
        <v>-0.05271185020878993</v>
      </c>
      <c r="AD78" s="234">
        <v>0.02077423050844251</v>
      </c>
    </row>
    <row r="79" spans="1:30" s="12" customFormat="1" ht="12.75" customHeight="1">
      <c r="A79" s="559" t="s">
        <v>497</v>
      </c>
      <c r="B79" s="559"/>
      <c r="C79" s="44">
        <v>318.062307734106</v>
      </c>
      <c r="D79" s="43"/>
      <c r="E79" s="43">
        <v>3.3758596103535212</v>
      </c>
      <c r="F79" s="43">
        <v>3.3532296461240705</v>
      </c>
      <c r="G79" s="43">
        <v>3.133913340553555</v>
      </c>
      <c r="H79" s="43">
        <v>3.163065941725432</v>
      </c>
      <c r="I79" s="43"/>
      <c r="J79" s="43">
        <v>0.0384387047172729</v>
      </c>
      <c r="K79" s="43">
        <v>0.014170570459464366</v>
      </c>
      <c r="L79" s="43">
        <v>0.002514299961179259</v>
      </c>
      <c r="M79" s="43">
        <v>0.0013271126153847636</v>
      </c>
      <c r="N79" s="43"/>
      <c r="O79" s="43">
        <v>0.6855274467630978</v>
      </c>
      <c r="P79" s="43">
        <v>0.6916502221052077</v>
      </c>
      <c r="Q79" s="43">
        <v>0.7732814564434664</v>
      </c>
      <c r="R79" s="43">
        <v>0.7726647325776451</v>
      </c>
      <c r="S79" s="43"/>
      <c r="T79" s="245">
        <v>2698.372856644862</v>
      </c>
      <c r="U79" s="245">
        <v>94905.14509234234</v>
      </c>
      <c r="V79" s="245">
        <v>339290.2467573947</v>
      </c>
      <c r="W79" s="245"/>
      <c r="X79" s="45">
        <v>0.5832948769096484</v>
      </c>
      <c r="Y79" s="45">
        <v>2.5153326665229182E-08</v>
      </c>
      <c r="Z79" s="45">
        <v>9.12144502787203E-07</v>
      </c>
      <c r="AA79" s="45"/>
      <c r="AB79" s="234">
        <v>0.03275273367892859</v>
      </c>
      <c r="AC79" s="234">
        <v>0.3129944959932089</v>
      </c>
      <c r="AD79" s="234">
        <v>0.27542972252766507</v>
      </c>
    </row>
    <row r="80" spans="1:30" s="12" customFormat="1" ht="12.75" customHeight="1">
      <c r="A80" s="559" t="s">
        <v>337</v>
      </c>
      <c r="B80" s="559"/>
      <c r="C80" s="44">
        <v>312.47779137339285</v>
      </c>
      <c r="D80" s="43"/>
      <c r="E80" s="43">
        <v>2.9577186596874943</v>
      </c>
      <c r="F80" s="43">
        <v>3.3150482762668876</v>
      </c>
      <c r="G80" s="43">
        <v>2.9629369561575993</v>
      </c>
      <c r="H80" s="43">
        <v>2.98083271313733</v>
      </c>
      <c r="I80" s="43"/>
      <c r="J80" s="43">
        <v>0.04826778963306387</v>
      </c>
      <c r="K80" s="43">
        <v>0.015454121583550246</v>
      </c>
      <c r="L80" s="43">
        <v>0.0027362523087063524</v>
      </c>
      <c r="M80" s="43">
        <v>0.0014459711596114862</v>
      </c>
      <c r="N80" s="43"/>
      <c r="O80" s="43">
        <v>0.8532317138772647</v>
      </c>
      <c r="P80" s="43">
        <v>0.7527849157239592</v>
      </c>
      <c r="Q80" s="43">
        <v>0.8401772833284823</v>
      </c>
      <c r="R80" s="43">
        <v>0.8406208957388779</v>
      </c>
      <c r="S80" s="43"/>
      <c r="T80" s="245">
        <v>2683.234264599843</v>
      </c>
      <c r="U80" s="245">
        <v>94592.65172895626</v>
      </c>
      <c r="V80" s="245">
        <v>338282.77276895894</v>
      </c>
      <c r="W80" s="245"/>
      <c r="X80" s="45">
        <v>1.1942920824298598E-14</v>
      </c>
      <c r="Y80" s="45">
        <v>0.9127236507630018</v>
      </c>
      <c r="Z80" s="45">
        <v>0.6270924087530578</v>
      </c>
      <c r="AA80" s="45"/>
      <c r="AB80" s="234">
        <v>-0.46702311080751924</v>
      </c>
      <c r="AC80" s="234">
        <v>-0.0062106266572197685</v>
      </c>
      <c r="AD80" s="234">
        <v>-0.02749602335935916</v>
      </c>
    </row>
    <row r="81" spans="1:30" s="12" customFormat="1" ht="12.75" customHeight="1">
      <c r="A81" s="559" t="s">
        <v>339</v>
      </c>
      <c r="B81" s="559"/>
      <c r="C81" s="44">
        <v>316.9507804532473</v>
      </c>
      <c r="D81" s="43"/>
      <c r="E81" s="43">
        <v>2.754647838553749</v>
      </c>
      <c r="F81" s="43">
        <v>2.809628757551381</v>
      </c>
      <c r="G81" s="43">
        <v>2.5731443511016225</v>
      </c>
      <c r="H81" s="43">
        <v>2.5715100372119917</v>
      </c>
      <c r="I81" s="43"/>
      <c r="J81" s="43">
        <v>0.05621681885320052</v>
      </c>
      <c r="K81" s="43">
        <v>0.02012227133380473</v>
      </c>
      <c r="L81" s="43">
        <v>0.0032594707661012206</v>
      </c>
      <c r="M81" s="43">
        <v>0.0017215084344477153</v>
      </c>
      <c r="N81" s="43"/>
      <c r="O81" s="43">
        <v>1.0008342963847185</v>
      </c>
      <c r="P81" s="43">
        <v>0.9806354296942299</v>
      </c>
      <c r="Q81" s="43">
        <v>1.000366193968343</v>
      </c>
      <c r="R81" s="43">
        <v>1.0005466252655593</v>
      </c>
      <c r="S81" s="43"/>
      <c r="T81" s="245">
        <v>2689.9373510269315</v>
      </c>
      <c r="U81" s="245">
        <v>94509.07950052498</v>
      </c>
      <c r="V81" s="245">
        <v>338112.39024203684</v>
      </c>
      <c r="W81" s="245"/>
      <c r="X81" s="45">
        <v>0.3497303634135348</v>
      </c>
      <c r="Y81" s="45">
        <v>0.0012613959521182397</v>
      </c>
      <c r="Z81" s="45">
        <v>0.0011256275161093939</v>
      </c>
      <c r="AA81" s="45"/>
      <c r="AB81" s="234">
        <v>-0.05593008436590272</v>
      </c>
      <c r="AC81" s="234">
        <v>0.18143676240737458</v>
      </c>
      <c r="AD81" s="234">
        <v>0.1830376991004075</v>
      </c>
    </row>
    <row r="82" spans="1:30" s="12" customFormat="1" ht="12.75" customHeight="1">
      <c r="A82" s="559" t="s">
        <v>341</v>
      </c>
      <c r="B82" s="559"/>
      <c r="C82" s="44">
        <v>317.8945134209968</v>
      </c>
      <c r="D82" s="43"/>
      <c r="E82" s="43">
        <v>1.9159512343268679</v>
      </c>
      <c r="F82" s="43">
        <v>2.302023927172334</v>
      </c>
      <c r="G82" s="43">
        <v>2.0305460912998274</v>
      </c>
      <c r="H82" s="43">
        <v>2.036653321304613</v>
      </c>
      <c r="I82" s="43"/>
      <c r="J82" s="43">
        <v>0.0552548313186607</v>
      </c>
      <c r="K82" s="43">
        <v>0.020201059209365303</v>
      </c>
      <c r="L82" s="43">
        <v>0.0031800791897396864</v>
      </c>
      <c r="M82" s="43">
        <v>0.0016618424456344093</v>
      </c>
      <c r="N82" s="43"/>
      <c r="O82" s="43">
        <v>0.9851713502919881</v>
      </c>
      <c r="P82" s="43">
        <v>0.9842563366096798</v>
      </c>
      <c r="Q82" s="43">
        <v>0.9768712049760834</v>
      </c>
      <c r="R82" s="43">
        <v>0.9664706688559258</v>
      </c>
      <c r="S82" s="43"/>
      <c r="T82" s="245">
        <v>2689.825863494678</v>
      </c>
      <c r="U82" s="245">
        <v>94678.24422560113</v>
      </c>
      <c r="V82" s="245">
        <v>338534.6304896259</v>
      </c>
      <c r="W82" s="245"/>
      <c r="X82" s="45">
        <v>6.140664866045096E-11</v>
      </c>
      <c r="Y82" s="45">
        <v>0.03680218041385867</v>
      </c>
      <c r="Z82" s="45">
        <v>0.02603870141331028</v>
      </c>
      <c r="AA82" s="45"/>
      <c r="AB82" s="234">
        <v>-0.39220514158499625</v>
      </c>
      <c r="AC82" s="234">
        <v>-0.11730470069315678</v>
      </c>
      <c r="AD82" s="234">
        <v>-0.12488726616353775</v>
      </c>
    </row>
    <row r="83" spans="1:30" s="12" customFormat="1" ht="12.75" customHeight="1">
      <c r="A83" s="559" t="s">
        <v>343</v>
      </c>
      <c r="B83" s="559"/>
      <c r="C83" s="44">
        <v>313.58931865425154</v>
      </c>
      <c r="D83" s="43"/>
      <c r="E83" s="43">
        <v>2.1061831949632794</v>
      </c>
      <c r="F83" s="43">
        <v>2.515678642134359</v>
      </c>
      <c r="G83" s="43">
        <v>2.2586636799576842</v>
      </c>
      <c r="H83" s="43">
        <v>2.2807005092416732</v>
      </c>
      <c r="I83" s="43"/>
      <c r="J83" s="43">
        <v>0.05504824460284673</v>
      </c>
      <c r="K83" s="43">
        <v>0.019402739278686465</v>
      </c>
      <c r="L83" s="43">
        <v>0.0031164399192349715</v>
      </c>
      <c r="M83" s="43">
        <v>0.001643874680489204</v>
      </c>
      <c r="N83" s="43"/>
      <c r="O83" s="43">
        <v>0.9748192693808567</v>
      </c>
      <c r="P83" s="43">
        <v>0.9440053776509223</v>
      </c>
      <c r="Q83" s="43">
        <v>0.9554567842443622</v>
      </c>
      <c r="R83" s="43">
        <v>0.9542695405815884</v>
      </c>
      <c r="S83" s="43"/>
      <c r="T83" s="245">
        <v>2678.7233041265486</v>
      </c>
      <c r="U83" s="245">
        <v>94306.55195826478</v>
      </c>
      <c r="V83" s="245">
        <v>337292.0431148649</v>
      </c>
      <c r="W83" s="245"/>
      <c r="X83" s="45">
        <v>8.330443446525161E-13</v>
      </c>
      <c r="Y83" s="45">
        <v>0.004785701583041847</v>
      </c>
      <c r="Z83" s="45">
        <v>0.0012082195115679598</v>
      </c>
      <c r="AA83" s="45"/>
      <c r="AB83" s="234">
        <v>-0.43211548505874736</v>
      </c>
      <c r="AC83" s="234">
        <v>-0.15957826926588742</v>
      </c>
      <c r="AD83" s="234">
        <v>-0.18287683569206745</v>
      </c>
    </row>
    <row r="84" spans="1:30" s="12" customFormat="1" ht="12.75" customHeight="1">
      <c r="A84" s="559" t="s">
        <v>345</v>
      </c>
      <c r="B84" s="559"/>
      <c r="C84" s="44">
        <v>313.3753002064783</v>
      </c>
      <c r="D84" s="43"/>
      <c r="E84" s="43">
        <v>2.218201793444325</v>
      </c>
      <c r="F84" s="43">
        <v>3.0250558598877206</v>
      </c>
      <c r="G84" s="43">
        <v>2.560874363105213</v>
      </c>
      <c r="H84" s="43">
        <v>2.6564620854405234</v>
      </c>
      <c r="I84" s="43"/>
      <c r="J84" s="43">
        <v>0.06169500487037938</v>
      </c>
      <c r="K84" s="43">
        <v>0.0183089506935953</v>
      </c>
      <c r="L84" s="43">
        <v>0.0032025893181191196</v>
      </c>
      <c r="M84" s="43">
        <v>0.0016744361889656015</v>
      </c>
      <c r="N84" s="43"/>
      <c r="O84" s="43">
        <v>1.0921502370104603</v>
      </c>
      <c r="P84" s="43">
        <v>0.8915780649855948</v>
      </c>
      <c r="Q84" s="43">
        <v>0.9820066374210099</v>
      </c>
      <c r="R84" s="43">
        <v>0.9724869679898313</v>
      </c>
      <c r="S84" s="43"/>
      <c r="T84" s="245">
        <v>369.4421878002315</v>
      </c>
      <c r="U84" s="245">
        <v>314.0610455482014</v>
      </c>
      <c r="V84" s="245">
        <v>312.83566664441065</v>
      </c>
      <c r="W84" s="245"/>
      <c r="X84" s="45">
        <v>2.7379060993383107E-30</v>
      </c>
      <c r="Y84" s="45">
        <v>6.181502031822013E-08</v>
      </c>
      <c r="Z84" s="45">
        <v>8.370091847531865E-12</v>
      </c>
      <c r="AA84" s="45"/>
      <c r="AB84" s="234">
        <v>-0.8797004519539082</v>
      </c>
      <c r="AC84" s="234">
        <v>-0.34881458467928833</v>
      </c>
      <c r="AD84" s="234">
        <v>-0.45060484256823025</v>
      </c>
    </row>
    <row r="85" spans="1:30" s="12" customFormat="1" ht="12.75" customHeight="1">
      <c r="A85" s="559" t="s">
        <v>347</v>
      </c>
      <c r="B85" s="559"/>
      <c r="C85" s="44">
        <v>314.8955202046391</v>
      </c>
      <c r="D85" s="43"/>
      <c r="E85" s="43">
        <v>3.606326555107749</v>
      </c>
      <c r="F85" s="43">
        <v>3.497488091426179</v>
      </c>
      <c r="G85" s="43">
        <v>3.4404372967682284</v>
      </c>
      <c r="H85" s="43">
        <v>3.466166115754696</v>
      </c>
      <c r="I85" s="43"/>
      <c r="J85" s="43">
        <v>0.0396455882737055</v>
      </c>
      <c r="K85" s="43">
        <v>0.014828046863963898</v>
      </c>
      <c r="L85" s="43">
        <v>0.002478382721270585</v>
      </c>
      <c r="M85" s="43">
        <v>0.0012839900085421189</v>
      </c>
      <c r="N85" s="43"/>
      <c r="O85" s="43">
        <v>0.7035226879263416</v>
      </c>
      <c r="P85" s="43">
        <v>0.7228706584310184</v>
      </c>
      <c r="Q85" s="43">
        <v>0.7614177846454777</v>
      </c>
      <c r="R85" s="43">
        <v>0.7468787789782075</v>
      </c>
      <c r="S85" s="43"/>
      <c r="T85" s="245">
        <v>406.8060758312814</v>
      </c>
      <c r="U85" s="245">
        <v>316.3536627050871</v>
      </c>
      <c r="V85" s="245">
        <v>314.5543544468694</v>
      </c>
      <c r="W85" s="245"/>
      <c r="X85" s="45">
        <v>0.010485460602309912</v>
      </c>
      <c r="Y85" s="45">
        <v>3.838127148592645E-05</v>
      </c>
      <c r="Z85" s="45">
        <v>0.0004716121101596805</v>
      </c>
      <c r="AA85" s="45"/>
      <c r="AB85" s="234">
        <v>0.15103043300431415</v>
      </c>
      <c r="AC85" s="234">
        <v>0.2179217459309422</v>
      </c>
      <c r="AD85" s="234">
        <v>0.18767136789856875</v>
      </c>
    </row>
    <row r="86" spans="1:30" s="12" customFormat="1" ht="12.75" customHeight="1">
      <c r="A86" s="559" t="s">
        <v>351</v>
      </c>
      <c r="B86" s="559"/>
      <c r="C86" s="44">
        <v>310.952794020532</v>
      </c>
      <c r="D86" s="43"/>
      <c r="E86" s="43">
        <v>3.261648922084836</v>
      </c>
      <c r="F86" s="43">
        <v>3.4995665154771745</v>
      </c>
      <c r="G86" s="43">
        <v>3.2530649945975902</v>
      </c>
      <c r="H86" s="43">
        <v>3.2740569333144487</v>
      </c>
      <c r="I86" s="43"/>
      <c r="J86" s="43">
        <v>0.049935719692183834</v>
      </c>
      <c r="K86" s="43">
        <v>0.014396798924692134</v>
      </c>
      <c r="L86" s="43">
        <v>0.0026301450551696557</v>
      </c>
      <c r="M86" s="43">
        <v>0.0013800558066794995</v>
      </c>
      <c r="N86" s="43"/>
      <c r="O86" s="43">
        <v>0.8805591722102568</v>
      </c>
      <c r="P86" s="43">
        <v>0.6985240092843169</v>
      </c>
      <c r="Q86" s="43">
        <v>0.8031445796036377</v>
      </c>
      <c r="R86" s="43">
        <v>0.7983442727243106</v>
      </c>
      <c r="S86" s="43"/>
      <c r="T86" s="245">
        <v>363.2906530450751</v>
      </c>
      <c r="U86" s="245">
        <v>311.6749096426953</v>
      </c>
      <c r="V86" s="245">
        <v>310.4264487629468</v>
      </c>
      <c r="W86" s="245"/>
      <c r="X86" s="45">
        <v>6.4559134549447714E-06</v>
      </c>
      <c r="Y86" s="45">
        <v>0.8638149779254931</v>
      </c>
      <c r="Z86" s="45">
        <v>0.804000902019867</v>
      </c>
      <c r="AA86" s="45"/>
      <c r="AB86" s="234">
        <v>-0.32949176473660463</v>
      </c>
      <c r="AC86" s="234">
        <v>0.010684322350626661</v>
      </c>
      <c r="AD86" s="234">
        <v>-0.015540623940198494</v>
      </c>
    </row>
    <row r="87" spans="1:30" s="12" customFormat="1" ht="12.75" customHeight="1">
      <c r="A87" s="559" t="s">
        <v>353</v>
      </c>
      <c r="B87" s="559"/>
      <c r="C87" s="44">
        <v>310.17685536589175</v>
      </c>
      <c r="D87" s="43"/>
      <c r="E87" s="43">
        <v>3.2152525555267943</v>
      </c>
      <c r="F87" s="43">
        <v>3.2253085466414233</v>
      </c>
      <c r="G87" s="43">
        <v>3.094461779354188</v>
      </c>
      <c r="H87" s="43">
        <v>3.0842877983540533</v>
      </c>
      <c r="I87" s="43"/>
      <c r="J87" s="43">
        <v>0.05029221676246395</v>
      </c>
      <c r="K87" s="43">
        <v>0.017737273496230888</v>
      </c>
      <c r="L87" s="43">
        <v>0.002979491925247624</v>
      </c>
      <c r="M87" s="43">
        <v>0.001579221649241212</v>
      </c>
      <c r="N87" s="43"/>
      <c r="O87" s="43">
        <v>0.8857383994500806</v>
      </c>
      <c r="P87" s="43">
        <v>0.8615111675116366</v>
      </c>
      <c r="Q87" s="43">
        <v>0.9103375808074329</v>
      </c>
      <c r="R87" s="43">
        <v>0.913869162173475</v>
      </c>
      <c r="S87" s="43"/>
      <c r="T87" s="245">
        <v>2667.286345763352</v>
      </c>
      <c r="U87" s="245">
        <v>93659.508606527</v>
      </c>
      <c r="V87" s="245">
        <v>335182.5141929673</v>
      </c>
      <c r="W87" s="245"/>
      <c r="X87" s="45">
        <v>0.8472667664782714</v>
      </c>
      <c r="Y87" s="45">
        <v>0.019639211879491445</v>
      </c>
      <c r="Z87" s="45">
        <v>0.01164226562451418</v>
      </c>
      <c r="AA87" s="45"/>
      <c r="AB87" s="234">
        <v>-0.01163410851342402</v>
      </c>
      <c r="AC87" s="234">
        <v>0.13269957133614557</v>
      </c>
      <c r="AD87" s="234">
        <v>0.14331200143091158</v>
      </c>
    </row>
    <row r="88" spans="1:30" s="12" customFormat="1" ht="12.75" customHeight="1">
      <c r="A88" s="559" t="s">
        <v>380</v>
      </c>
      <c r="B88" s="559"/>
      <c r="C88" s="44">
        <v>314.1195815499988</v>
      </c>
      <c r="D88" s="43"/>
      <c r="E88" s="43">
        <v>3.261054165627375</v>
      </c>
      <c r="F88" s="43">
        <v>3.3740138220887133</v>
      </c>
      <c r="G88" s="43">
        <v>3.1328664189469104</v>
      </c>
      <c r="H88" s="43">
        <v>3.1314174319429804</v>
      </c>
      <c r="I88" s="43"/>
      <c r="J88" s="43">
        <v>0.04618659904384365</v>
      </c>
      <c r="K88" s="43">
        <v>0.015650259028463696</v>
      </c>
      <c r="L88" s="43">
        <v>0.002760509973231668</v>
      </c>
      <c r="M88" s="43">
        <v>0.0014696940599479426</v>
      </c>
      <c r="N88" s="43"/>
      <c r="O88" s="43">
        <v>0.8185844476911021</v>
      </c>
      <c r="P88" s="43">
        <v>0.7608745516480258</v>
      </c>
      <c r="Q88" s="43">
        <v>0.8440099738833513</v>
      </c>
      <c r="R88" s="43">
        <v>0.8510486385426175</v>
      </c>
      <c r="S88" s="43"/>
      <c r="T88" s="245">
        <v>2675.768979562067</v>
      </c>
      <c r="U88" s="245">
        <v>93791.64882239095</v>
      </c>
      <c r="V88" s="245">
        <v>335628.58901090943</v>
      </c>
      <c r="W88" s="245"/>
      <c r="X88" s="45">
        <v>0.014364460032913438</v>
      </c>
      <c r="Y88" s="45">
        <v>0.007198508194358402</v>
      </c>
      <c r="Z88" s="45">
        <v>0.006964241640721908</v>
      </c>
      <c r="AA88" s="45"/>
      <c r="AB88" s="234">
        <v>-0.14711125450571086</v>
      </c>
      <c r="AC88" s="234">
        <v>0.15189446830508066</v>
      </c>
      <c r="AD88" s="234">
        <v>0.15233119888403338</v>
      </c>
    </row>
    <row r="89" spans="1:30" s="12" customFormat="1" ht="12.75" customHeight="1">
      <c r="A89" s="559" t="s">
        <v>357</v>
      </c>
      <c r="B89" s="559"/>
      <c r="C89" s="44">
        <v>312.0643213013907</v>
      </c>
      <c r="D89" s="43"/>
      <c r="E89" s="43">
        <v>3.2247619036872215</v>
      </c>
      <c r="F89" s="43">
        <v>3.289351363010181</v>
      </c>
      <c r="G89" s="43">
        <v>3.0541301146051807</v>
      </c>
      <c r="H89" s="43">
        <v>3.0233982337500938</v>
      </c>
      <c r="I89" s="43"/>
      <c r="J89" s="43">
        <v>0.04641218633728159</v>
      </c>
      <c r="K89" s="43">
        <v>0.016408954273710405</v>
      </c>
      <c r="L89" s="43">
        <v>0.002891126069837993</v>
      </c>
      <c r="M89" s="43">
        <v>0.0015521492245650463</v>
      </c>
      <c r="N89" s="43"/>
      <c r="O89" s="43">
        <v>0.8198871621194521</v>
      </c>
      <c r="P89" s="43">
        <v>0.7964392361939322</v>
      </c>
      <c r="Q89" s="43">
        <v>0.8826812507990993</v>
      </c>
      <c r="R89" s="43">
        <v>0.8975915073103055</v>
      </c>
      <c r="S89" s="43"/>
      <c r="T89" s="245">
        <v>2665.891809067043</v>
      </c>
      <c r="U89" s="245">
        <v>93522.47583645915</v>
      </c>
      <c r="V89" s="245">
        <v>334728.7418099385</v>
      </c>
      <c r="W89" s="245"/>
      <c r="X89" s="45">
        <v>0.17985299520693687</v>
      </c>
      <c r="Y89" s="45">
        <v>0.0006499575957828422</v>
      </c>
      <c r="Z89" s="45">
        <v>7.450810896591233E-05</v>
      </c>
      <c r="AA89" s="45"/>
      <c r="AB89" s="234">
        <v>-0.080816563431877</v>
      </c>
      <c r="AC89" s="234">
        <v>0.19335489544301843</v>
      </c>
      <c r="AD89" s="234">
        <v>0.2243550306675123</v>
      </c>
    </row>
    <row r="90" spans="1:30" s="12" customFormat="1" ht="12.75" customHeight="1">
      <c r="A90" s="559" t="s">
        <v>359</v>
      </c>
      <c r="B90" s="559"/>
      <c r="C90" s="44">
        <v>314.287375863108</v>
      </c>
      <c r="D90" s="43"/>
      <c r="E90" s="43">
        <v>3.457090554082179</v>
      </c>
      <c r="F90" s="43">
        <v>3.591192493365271</v>
      </c>
      <c r="G90" s="43">
        <v>3.344025796365559</v>
      </c>
      <c r="H90" s="43">
        <v>3.3796169575448745</v>
      </c>
      <c r="I90" s="43"/>
      <c r="J90" s="43">
        <v>0.0402516829353474</v>
      </c>
      <c r="K90" s="43">
        <v>0.012816372917231384</v>
      </c>
      <c r="L90" s="43">
        <v>0.002490657954497118</v>
      </c>
      <c r="M90" s="43">
        <v>0.001295148432884578</v>
      </c>
      <c r="N90" s="43"/>
      <c r="O90" s="43">
        <v>0.7135879562035553</v>
      </c>
      <c r="P90" s="43">
        <v>0.6223922156603552</v>
      </c>
      <c r="Q90" s="43">
        <v>0.7603035295557179</v>
      </c>
      <c r="R90" s="43">
        <v>0.7490490564856346</v>
      </c>
      <c r="S90" s="43"/>
      <c r="T90" s="245">
        <v>379.51263891097426</v>
      </c>
      <c r="U90" s="245">
        <v>93497.2498149411</v>
      </c>
      <c r="V90" s="245">
        <v>334800.9744436739</v>
      </c>
      <c r="W90" s="245"/>
      <c r="X90" s="45">
        <v>0.0016232327876183831</v>
      </c>
      <c r="Y90" s="45">
        <v>0.008478675254359613</v>
      </c>
      <c r="Z90" s="45">
        <v>0.06682900284303474</v>
      </c>
      <c r="AA90" s="45"/>
      <c r="AB90" s="234">
        <v>-0.21159394502153955</v>
      </c>
      <c r="AC90" s="234">
        <v>0.14873971112176293</v>
      </c>
      <c r="AD90" s="234">
        <v>0.10343374293191794</v>
      </c>
    </row>
    <row r="91" spans="1:30" s="12" customFormat="1" ht="12.75" customHeight="1">
      <c r="A91" s="559" t="s">
        <v>361</v>
      </c>
      <c r="B91" s="559"/>
      <c r="C91" s="44">
        <v>312.0643213013907</v>
      </c>
      <c r="D91" s="43"/>
      <c r="E91" s="43">
        <v>3.2391404008443585</v>
      </c>
      <c r="F91" s="43">
        <v>3.2109966949298543</v>
      </c>
      <c r="G91" s="43">
        <v>3.0861462263530366</v>
      </c>
      <c r="H91" s="43">
        <v>3.110252049237678</v>
      </c>
      <c r="I91" s="43"/>
      <c r="J91" s="43">
        <v>0.046340665571735794</v>
      </c>
      <c r="K91" s="43">
        <v>0.01752903626599003</v>
      </c>
      <c r="L91" s="43">
        <v>0.0028482161796309644</v>
      </c>
      <c r="M91" s="43">
        <v>0.0015081853230685806</v>
      </c>
      <c r="N91" s="43"/>
      <c r="O91" s="43">
        <v>0.8186237233090108</v>
      </c>
      <c r="P91" s="43">
        <v>0.8492910437139296</v>
      </c>
      <c r="Q91" s="43">
        <v>0.8684239895334789</v>
      </c>
      <c r="R91" s="43">
        <v>0.8713327931768098</v>
      </c>
      <c r="S91" s="43"/>
      <c r="T91" s="245">
        <v>2657.5178813814746</v>
      </c>
      <c r="U91" s="245">
        <v>93274.69014873865</v>
      </c>
      <c r="V91" s="245">
        <v>334088.8254197668</v>
      </c>
      <c r="W91" s="245"/>
      <c r="X91" s="45">
        <v>0.5808077561926457</v>
      </c>
      <c r="Y91" s="45">
        <v>0.0018870170205588406</v>
      </c>
      <c r="Z91" s="45">
        <v>0.009001939888221715</v>
      </c>
      <c r="AA91" s="45"/>
      <c r="AB91" s="234">
        <v>0.03327627611219164</v>
      </c>
      <c r="AC91" s="234">
        <v>0.17620724948677827</v>
      </c>
      <c r="AD91" s="234">
        <v>0.14792900377864893</v>
      </c>
    </row>
    <row r="92" spans="1:30" s="12" customFormat="1" ht="12.75" customHeight="1">
      <c r="A92" s="559" t="s">
        <v>363</v>
      </c>
      <c r="B92" s="559"/>
      <c r="C92" s="44">
        <v>310.3446496790009</v>
      </c>
      <c r="D92" s="43"/>
      <c r="E92" s="43">
        <v>3.3344740562135065</v>
      </c>
      <c r="F92" s="43">
        <v>3.230715215651827</v>
      </c>
      <c r="G92" s="43">
        <v>3.217350675770112</v>
      </c>
      <c r="H92" s="43">
        <v>3.2181589017470156</v>
      </c>
      <c r="I92" s="43"/>
      <c r="J92" s="43">
        <v>0.04751370136507061</v>
      </c>
      <c r="K92" s="43">
        <v>0.01736765043838545</v>
      </c>
      <c r="L92" s="43">
        <v>0.0027742506910401884</v>
      </c>
      <c r="M92" s="43">
        <v>0.0014699989709750182</v>
      </c>
      <c r="N92" s="43"/>
      <c r="O92" s="43">
        <v>0.8370299444500315</v>
      </c>
      <c r="P92" s="43">
        <v>0.8446980306455444</v>
      </c>
      <c r="Q92" s="43">
        <v>0.8479430740634255</v>
      </c>
      <c r="R92" s="43">
        <v>0.8509653952182031</v>
      </c>
      <c r="S92" s="43"/>
      <c r="T92" s="245">
        <v>2673.8330595128036</v>
      </c>
      <c r="U92" s="245">
        <v>93728.80191910043</v>
      </c>
      <c r="V92" s="245">
        <v>335420.1580993969</v>
      </c>
      <c r="W92" s="245"/>
      <c r="X92" s="45">
        <v>0.04177649673026237</v>
      </c>
      <c r="Y92" s="45">
        <v>0.015126131011145008</v>
      </c>
      <c r="Z92" s="45">
        <v>0.016090579648719093</v>
      </c>
      <c r="AA92" s="45"/>
      <c r="AB92" s="234">
        <v>0.12296404820785145</v>
      </c>
      <c r="AC92" s="234">
        <v>0.13813229608803976</v>
      </c>
      <c r="AD92" s="234">
        <v>0.13668816320905045</v>
      </c>
    </row>
    <row r="93" spans="1:30" s="12" customFormat="1" ht="12.75" customHeight="1">
      <c r="A93" s="559" t="s">
        <v>498</v>
      </c>
      <c r="B93" s="559"/>
      <c r="C93" s="44">
        <v>311.2883826467504</v>
      </c>
      <c r="D93" s="43"/>
      <c r="E93" s="43">
        <v>3.4313031313425544</v>
      </c>
      <c r="F93" s="43">
        <v>3.3954193012175216</v>
      </c>
      <c r="G93" s="43">
        <v>3.189598525677586</v>
      </c>
      <c r="H93" s="43">
        <v>3.1932218209573078</v>
      </c>
      <c r="I93" s="43"/>
      <c r="J93" s="43">
        <v>0.04089197941559022</v>
      </c>
      <c r="K93" s="43">
        <v>0.015617642382449065</v>
      </c>
      <c r="L93" s="43">
        <v>0.0027715517708035704</v>
      </c>
      <c r="M93" s="43">
        <v>0.0014583502921438928</v>
      </c>
      <c r="N93" s="43"/>
      <c r="O93" s="43">
        <v>0.7214721811227165</v>
      </c>
      <c r="P93" s="43">
        <v>0.7584220274324104</v>
      </c>
      <c r="Q93" s="43">
        <v>0.8469766140816528</v>
      </c>
      <c r="R93" s="43">
        <v>0.8441186798789705</v>
      </c>
      <c r="S93" s="43"/>
      <c r="T93" s="245">
        <v>2667.5442743522976</v>
      </c>
      <c r="U93" s="245">
        <v>313.1456986891587</v>
      </c>
      <c r="V93" s="245">
        <v>311.07818567085405</v>
      </c>
      <c r="W93" s="245"/>
      <c r="X93" s="45">
        <v>0.43019933325234816</v>
      </c>
      <c r="Y93" s="45">
        <v>9.570669917226336E-09</v>
      </c>
      <c r="Z93" s="45">
        <v>1.47558529827517E-08</v>
      </c>
      <c r="AA93" s="45"/>
      <c r="AB93" s="234">
        <v>0.04757758962634164</v>
      </c>
      <c r="AC93" s="234">
        <v>0.28550315879443416</v>
      </c>
      <c r="AD93" s="234">
        <v>0.28208237099563566</v>
      </c>
    </row>
    <row r="94" spans="1:30" s="12" customFormat="1" ht="12.75" customHeight="1">
      <c r="A94" s="559" t="s">
        <v>469</v>
      </c>
      <c r="B94" s="559"/>
      <c r="C94" s="44">
        <v>306.60137511912257</v>
      </c>
      <c r="D94" s="43"/>
      <c r="E94" s="43">
        <v>1.8957119917281735</v>
      </c>
      <c r="F94" s="43">
        <v>2.4428349372181413</v>
      </c>
      <c r="G94" s="43">
        <v>2.1444856601021467</v>
      </c>
      <c r="H94" s="43">
        <v>2.1213000070215036</v>
      </c>
      <c r="I94" s="43"/>
      <c r="J94" s="43">
        <v>0.05863762232513975</v>
      </c>
      <c r="K94" s="43">
        <v>0.022323333331542686</v>
      </c>
      <c r="L94" s="43">
        <v>0.003473140888609795</v>
      </c>
      <c r="M94" s="43">
        <v>0.0018187248806441762</v>
      </c>
      <c r="N94" s="43"/>
      <c r="O94" s="43">
        <v>1.026746901975327</v>
      </c>
      <c r="P94" s="43">
        <v>1.0841137971143657</v>
      </c>
      <c r="Q94" s="43">
        <v>1.0547980383407776</v>
      </c>
      <c r="R94" s="43">
        <v>1.0470047289443978</v>
      </c>
      <c r="S94" s="43"/>
      <c r="T94" s="245">
        <v>399.51585364728334</v>
      </c>
      <c r="U94" s="245">
        <v>92539.19211689889</v>
      </c>
      <c r="V94" s="245">
        <v>331712.816897351</v>
      </c>
      <c r="W94" s="245"/>
      <c r="X94" s="45">
        <v>7.558596447920052E-17</v>
      </c>
      <c r="Y94" s="45">
        <v>3.7389727446002955E-05</v>
      </c>
      <c r="Z94" s="45">
        <v>0.00016259590974089793</v>
      </c>
      <c r="AA94" s="45"/>
      <c r="AB94" s="234">
        <v>-0.507683180246424</v>
      </c>
      <c r="AC94" s="234">
        <v>-0.2358700147271118</v>
      </c>
      <c r="AD94" s="234">
        <v>-0.2154641630917385</v>
      </c>
    </row>
    <row r="95" spans="1:30" s="12" customFormat="1" ht="12.75" customHeight="1">
      <c r="A95" s="559" t="s">
        <v>500</v>
      </c>
      <c r="B95" s="559"/>
      <c r="C95" s="44">
        <v>303.09899896343734</v>
      </c>
      <c r="D95" s="43"/>
      <c r="E95" s="43">
        <v>3.156289622080195</v>
      </c>
      <c r="F95" s="43">
        <v>3.231252422585138</v>
      </c>
      <c r="G95" s="43">
        <v>3.038340441904</v>
      </c>
      <c r="H95" s="43">
        <v>3.0684925653321935</v>
      </c>
      <c r="I95" s="43"/>
      <c r="J95" s="43">
        <v>0.050917786928585285</v>
      </c>
      <c r="K95" s="43">
        <v>0.017162826453828578</v>
      </c>
      <c r="L95" s="43">
        <v>0.00290855232531523</v>
      </c>
      <c r="M95" s="43">
        <v>0.0015204733805208007</v>
      </c>
      <c r="N95" s="43"/>
      <c r="O95" s="43">
        <v>0.8864653617500733</v>
      </c>
      <c r="P95" s="43">
        <v>0.8322727090799634</v>
      </c>
      <c r="Q95" s="43">
        <v>0.8824428645777536</v>
      </c>
      <c r="R95" s="43">
        <v>0.8745702846551086</v>
      </c>
      <c r="S95" s="43"/>
      <c r="T95" s="245">
        <v>2652.6461211471615</v>
      </c>
      <c r="U95" s="245">
        <v>92350.17408605051</v>
      </c>
      <c r="V95" s="245">
        <v>331151.59648514236</v>
      </c>
      <c r="W95" s="245"/>
      <c r="X95" s="45">
        <v>0.14312399779780993</v>
      </c>
      <c r="Y95" s="45">
        <v>0.02017239674738541</v>
      </c>
      <c r="Z95" s="45">
        <v>0.08065199880209303</v>
      </c>
      <c r="AA95" s="45"/>
      <c r="AB95" s="234">
        <v>-0.0893881523583721</v>
      </c>
      <c r="AC95" s="234">
        <v>0.1336601180030112</v>
      </c>
      <c r="AD95" s="234">
        <v>0.10038754063784643</v>
      </c>
    </row>
    <row r="96" spans="1:30" s="12" customFormat="1" ht="12.75" customHeight="1">
      <c r="A96" s="559" t="s">
        <v>502</v>
      </c>
      <c r="B96" s="559"/>
      <c r="C96" s="44">
        <v>301.01685875840934</v>
      </c>
      <c r="D96" s="43"/>
      <c r="E96" s="43">
        <v>2.857319563058373</v>
      </c>
      <c r="F96" s="43">
        <v>3.157214581808559</v>
      </c>
      <c r="G96" s="43">
        <v>2.8425723777504186</v>
      </c>
      <c r="H96" s="43">
        <v>2.862337104912607</v>
      </c>
      <c r="I96" s="43"/>
      <c r="J96" s="43">
        <v>0.060072449915108364</v>
      </c>
      <c r="K96" s="43">
        <v>0.018430505894814535</v>
      </c>
      <c r="L96" s="43">
        <v>0.003264888568392808</v>
      </c>
      <c r="M96" s="43">
        <v>0.001716397462169001</v>
      </c>
      <c r="N96" s="43"/>
      <c r="O96" s="43">
        <v>1.0422472398948357</v>
      </c>
      <c r="P96" s="43">
        <v>0.8936813343961233</v>
      </c>
      <c r="Q96" s="43">
        <v>0.9902187118119411</v>
      </c>
      <c r="R96" s="43">
        <v>0.9863003040464103</v>
      </c>
      <c r="S96" s="43"/>
      <c r="T96" s="245">
        <v>358.74994736505994</v>
      </c>
      <c r="U96" s="245">
        <v>92285.82108950923</v>
      </c>
      <c r="V96" s="245">
        <v>330503.22722566256</v>
      </c>
      <c r="W96" s="245"/>
      <c r="X96" s="45">
        <v>2.65130389046771E-06</v>
      </c>
      <c r="Y96" s="45">
        <v>0.7964679185254143</v>
      </c>
      <c r="Z96" s="45">
        <v>0.9297035969555194</v>
      </c>
      <c r="AA96" s="45"/>
      <c r="AB96" s="234">
        <v>-0.3289348268161392</v>
      </c>
      <c r="AC96" s="234">
        <v>0.014890246591142001</v>
      </c>
      <c r="AD96" s="234">
        <v>-0.005086966074545348</v>
      </c>
    </row>
    <row r="97" spans="1:30" s="12" customFormat="1" ht="12.75" customHeight="1">
      <c r="A97" s="559" t="s">
        <v>504</v>
      </c>
      <c r="B97" s="559"/>
      <c r="C97" s="44">
        <v>305.48984783826387</v>
      </c>
      <c r="D97" s="43"/>
      <c r="E97" s="43">
        <v>2.7500116519095674</v>
      </c>
      <c r="F97" s="43">
        <v>2.912628832637226</v>
      </c>
      <c r="G97" s="43">
        <v>2.6959951447733967</v>
      </c>
      <c r="H97" s="43">
        <v>2.6863512897151214</v>
      </c>
      <c r="I97" s="43"/>
      <c r="J97" s="43">
        <v>0.062084992790488354</v>
      </c>
      <c r="K97" s="43">
        <v>0.019538022744601244</v>
      </c>
      <c r="L97" s="43">
        <v>0.0032501290627032957</v>
      </c>
      <c r="M97" s="43">
        <v>0.0017162013394705336</v>
      </c>
      <c r="N97" s="43"/>
      <c r="O97" s="43">
        <v>1.0851381348817348</v>
      </c>
      <c r="P97" s="43">
        <v>0.9469175870042531</v>
      </c>
      <c r="Q97" s="43">
        <v>0.9875856073889779</v>
      </c>
      <c r="R97" s="43">
        <v>0.9880018391350817</v>
      </c>
      <c r="S97" s="43"/>
      <c r="T97" s="245">
        <v>367.31924015168374</v>
      </c>
      <c r="U97" s="245">
        <v>306.16102875834724</v>
      </c>
      <c r="V97" s="245">
        <v>304.9553607794843</v>
      </c>
      <c r="W97" s="245"/>
      <c r="X97" s="45">
        <v>0.012909329965507681</v>
      </c>
      <c r="Y97" s="45">
        <v>0.3856089129209842</v>
      </c>
      <c r="Z97" s="45">
        <v>0.30618362390594034</v>
      </c>
      <c r="AA97" s="45"/>
      <c r="AB97" s="234">
        <v>-0.16872628188469332</v>
      </c>
      <c r="AC97" s="234">
        <v>0.054676892348941346</v>
      </c>
      <c r="AD97" s="234">
        <v>0.06442734530302319</v>
      </c>
    </row>
    <row r="98" spans="1:30" s="12" customFormat="1" ht="12.75" customHeight="1">
      <c r="A98" s="559" t="s">
        <v>506</v>
      </c>
      <c r="B98" s="559"/>
      <c r="C98" s="44">
        <v>306.60137511912257</v>
      </c>
      <c r="D98" s="43"/>
      <c r="E98" s="43">
        <v>2.819395874622785</v>
      </c>
      <c r="F98" s="43">
        <v>2.9782627304418368</v>
      </c>
      <c r="G98" s="43">
        <v>2.7880360020434733</v>
      </c>
      <c r="H98" s="43">
        <v>2.8281224410205144</v>
      </c>
      <c r="I98" s="43"/>
      <c r="J98" s="43">
        <v>0.0576011949642426</v>
      </c>
      <c r="K98" s="43">
        <v>0.01852528836065182</v>
      </c>
      <c r="L98" s="43">
        <v>0.0031303787881837753</v>
      </c>
      <c r="M98" s="43">
        <v>0.001636039796683031</v>
      </c>
      <c r="N98" s="43"/>
      <c r="O98" s="43">
        <v>1.0085990211485256</v>
      </c>
      <c r="P98" s="43">
        <v>0.8976675982451857</v>
      </c>
      <c r="Q98" s="43">
        <v>0.9513350005346326</v>
      </c>
      <c r="R98" s="43">
        <v>0.9420161191549358</v>
      </c>
      <c r="S98" s="43"/>
      <c r="T98" s="245">
        <v>371.572983409295</v>
      </c>
      <c r="U98" s="245">
        <v>92662.31351751612</v>
      </c>
      <c r="V98" s="245">
        <v>331839.26368005684</v>
      </c>
      <c r="W98" s="245"/>
      <c r="X98" s="45">
        <v>0.009007036952223216</v>
      </c>
      <c r="Y98" s="45">
        <v>0.5645296936283091</v>
      </c>
      <c r="Z98" s="45">
        <v>0.8712098307722083</v>
      </c>
      <c r="AA98" s="45"/>
      <c r="AB98" s="234">
        <v>-0.17436123128958364</v>
      </c>
      <c r="AC98" s="234">
        <v>0.03295733012321328</v>
      </c>
      <c r="AD98" s="234">
        <v>-0.00926308814650098</v>
      </c>
    </row>
    <row r="99" spans="1:30" s="12" customFormat="1" ht="12.75" customHeight="1">
      <c r="A99" s="559" t="s">
        <v>508</v>
      </c>
      <c r="B99" s="559"/>
      <c r="C99" s="44">
        <v>309.60036833548025</v>
      </c>
      <c r="D99" s="43"/>
      <c r="E99" s="43">
        <v>2.7227803249829665</v>
      </c>
      <c r="F99" s="43">
        <v>3.1121034524000426</v>
      </c>
      <c r="G99" s="43">
        <v>2.7490902934849575</v>
      </c>
      <c r="H99" s="43">
        <v>2.767796359450515</v>
      </c>
      <c r="I99" s="43"/>
      <c r="J99" s="43">
        <v>0.06184948402244457</v>
      </c>
      <c r="K99" s="43">
        <v>0.019391258985423963</v>
      </c>
      <c r="L99" s="43">
        <v>0.0033682324296460393</v>
      </c>
      <c r="M99" s="43">
        <v>0.001774265240314903</v>
      </c>
      <c r="N99" s="43"/>
      <c r="O99" s="43">
        <v>1.0882703958286293</v>
      </c>
      <c r="P99" s="43">
        <v>0.9401543988905087</v>
      </c>
      <c r="Q99" s="43">
        <v>1.0237213619765226</v>
      </c>
      <c r="R99" s="43">
        <v>1.0216828474302848</v>
      </c>
      <c r="S99" s="43"/>
      <c r="T99" s="245">
        <v>371.77927339156184</v>
      </c>
      <c r="U99" s="245">
        <v>310.4335256770706</v>
      </c>
      <c r="V99" s="245">
        <v>309.108492509792</v>
      </c>
      <c r="W99" s="245"/>
      <c r="X99" s="45">
        <v>4.519412840817816E-09</v>
      </c>
      <c r="Y99" s="45">
        <v>0.6713076039107242</v>
      </c>
      <c r="Z99" s="45">
        <v>0.46745036522160976</v>
      </c>
      <c r="AA99" s="45"/>
      <c r="AB99" s="234">
        <v>-0.4061692016359739</v>
      </c>
      <c r="AC99" s="234">
        <v>-0.025694757965324982</v>
      </c>
      <c r="AD99" s="234">
        <v>-0.044057916757154245</v>
      </c>
    </row>
    <row r="100" spans="1:30" s="12" customFormat="1" ht="12.75" customHeight="1">
      <c r="A100" s="559" t="s">
        <v>510</v>
      </c>
      <c r="B100" s="559"/>
      <c r="C100" s="44">
        <v>307.54510808687206</v>
      </c>
      <c r="D100" s="43"/>
      <c r="E100" s="43">
        <v>2.472228328889207</v>
      </c>
      <c r="F100" s="43">
        <v>2.9510041846645176</v>
      </c>
      <c r="G100" s="43">
        <v>2.5043855841226303</v>
      </c>
      <c r="H100" s="43">
        <v>2.5229982320726774</v>
      </c>
      <c r="I100" s="43"/>
      <c r="J100" s="43">
        <v>0.06267910364892486</v>
      </c>
      <c r="K100" s="43">
        <v>0.019961925535584697</v>
      </c>
      <c r="L100" s="43">
        <v>0.003358560557822057</v>
      </c>
      <c r="M100" s="43">
        <v>0.0017700033509056347</v>
      </c>
      <c r="N100" s="43"/>
      <c r="O100" s="43">
        <v>1.0992011873700558</v>
      </c>
      <c r="P100" s="43">
        <v>0.9687660734282179</v>
      </c>
      <c r="Q100" s="43">
        <v>1.0209376004809216</v>
      </c>
      <c r="R100" s="43">
        <v>1.019309187526549</v>
      </c>
      <c r="S100" s="43"/>
      <c r="T100" s="245">
        <v>371.38597963712607</v>
      </c>
      <c r="U100" s="245">
        <v>308.30792067523106</v>
      </c>
      <c r="V100" s="245">
        <v>307.0342106935243</v>
      </c>
      <c r="W100" s="245"/>
      <c r="X100" s="45">
        <v>2.0299636283699944E-12</v>
      </c>
      <c r="Y100" s="45">
        <v>0.6088002220856967</v>
      </c>
      <c r="Z100" s="45">
        <v>0.4187543158932391</v>
      </c>
      <c r="AA100" s="45"/>
      <c r="AB100" s="234">
        <v>-0.4862275847664463</v>
      </c>
      <c r="AC100" s="234">
        <v>-0.03148948103044026</v>
      </c>
      <c r="AD100" s="234">
        <v>-0.04980440225233737</v>
      </c>
    </row>
    <row r="101" spans="1:30" s="12" customFormat="1" ht="12.75" customHeight="1">
      <c r="A101" s="559" t="s">
        <v>512</v>
      </c>
      <c r="B101" s="559"/>
      <c r="C101" s="44">
        <v>308.48884105462156</v>
      </c>
      <c r="D101" s="43"/>
      <c r="E101" s="43">
        <v>1.9678689448516795</v>
      </c>
      <c r="F101" s="43">
        <v>2.445321406080863</v>
      </c>
      <c r="G101" s="43">
        <v>1.9827858310122033</v>
      </c>
      <c r="H101" s="43">
        <v>1.9974909981525877</v>
      </c>
      <c r="I101" s="43"/>
      <c r="J101" s="43">
        <v>0.0634732539496256</v>
      </c>
      <c r="K101" s="43">
        <v>0.02295022887985059</v>
      </c>
      <c r="L101" s="43">
        <v>0.003578433909895892</v>
      </c>
      <c r="M101" s="43">
        <v>0.0019155120647629015</v>
      </c>
      <c r="N101" s="43"/>
      <c r="O101" s="43">
        <v>1.1148347370995622</v>
      </c>
      <c r="P101" s="43">
        <v>1.112115939243758</v>
      </c>
      <c r="Q101" s="43">
        <v>1.087279231307766</v>
      </c>
      <c r="R101" s="43">
        <v>1.1031584575305438</v>
      </c>
      <c r="S101" s="43"/>
      <c r="T101" s="245">
        <v>2654.640204476935</v>
      </c>
      <c r="U101" s="245">
        <v>92626.57126893997</v>
      </c>
      <c r="V101" s="245">
        <v>331976.3541606849</v>
      </c>
      <c r="W101" s="245"/>
      <c r="X101" s="45">
        <v>1.7468494538289935E-12</v>
      </c>
      <c r="Y101" s="45">
        <v>0.8099087053729218</v>
      </c>
      <c r="Z101" s="45">
        <v>0.6373544533474997</v>
      </c>
      <c r="AA101" s="45"/>
      <c r="AB101" s="234">
        <v>-0.4291972944735441</v>
      </c>
      <c r="AC101" s="234">
        <v>-0.013718293335767398</v>
      </c>
      <c r="AD101" s="234">
        <v>-0.02685177379661494</v>
      </c>
    </row>
    <row r="102" spans="1:30" s="12" customFormat="1" ht="12.75" customHeight="1">
      <c r="A102" s="559" t="s">
        <v>366</v>
      </c>
      <c r="B102" s="559"/>
      <c r="C102" s="44">
        <v>308.55690955561636</v>
      </c>
      <c r="D102" s="43"/>
      <c r="E102" s="43">
        <v>2.899268655682483</v>
      </c>
      <c r="F102" s="43">
        <v>3.172602933370712</v>
      </c>
      <c r="G102" s="43">
        <v>2.9119212548359843</v>
      </c>
      <c r="H102" s="43">
        <v>2.939997591439388</v>
      </c>
      <c r="I102" s="43"/>
      <c r="J102" s="43">
        <v>0.051992470234265495</v>
      </c>
      <c r="K102" s="43">
        <v>0.017344460912121853</v>
      </c>
      <c r="L102" s="43">
        <v>0.003068920835226306</v>
      </c>
      <c r="M102" s="43">
        <v>0.0016131438063289336</v>
      </c>
      <c r="N102" s="43"/>
      <c r="O102" s="43">
        <v>0.9132887119434369</v>
      </c>
      <c r="P102" s="43">
        <v>0.8447569986699349</v>
      </c>
      <c r="Q102" s="43">
        <v>0.937427698021316</v>
      </c>
      <c r="R102" s="43">
        <v>0.9335406845815203</v>
      </c>
      <c r="S102" s="43"/>
      <c r="T102" s="245">
        <v>2678.7060218039933</v>
      </c>
      <c r="U102" s="245">
        <v>93611.40098671603</v>
      </c>
      <c r="V102" s="245">
        <v>335210.55278445786</v>
      </c>
      <c r="W102" s="245"/>
      <c r="X102" s="45">
        <v>1.2831933833415408E-07</v>
      </c>
      <c r="Y102" s="45">
        <v>0.8128770692396193</v>
      </c>
      <c r="Z102" s="45">
        <v>0.44365872810575835</v>
      </c>
      <c r="AA102" s="45"/>
      <c r="AB102" s="234">
        <v>-0.32047433043438406</v>
      </c>
      <c r="AC102" s="234">
        <v>-0.013498274010223726</v>
      </c>
      <c r="AD102" s="234">
        <v>-0.04362931185713385</v>
      </c>
    </row>
    <row r="103" spans="1:30" s="12" customFormat="1" ht="12.75" customHeight="1">
      <c r="A103" s="559" t="s">
        <v>381</v>
      </c>
      <c r="B103" s="559"/>
      <c r="C103" s="44">
        <v>310.44437549111535</v>
      </c>
      <c r="D103" s="43"/>
      <c r="E103" s="43">
        <v>3.133411759305692</v>
      </c>
      <c r="F103" s="43">
        <v>3.449602289357525</v>
      </c>
      <c r="G103" s="43">
        <v>3.1917302437345496</v>
      </c>
      <c r="H103" s="43">
        <v>3.2429071091488706</v>
      </c>
      <c r="I103" s="43"/>
      <c r="J103" s="43">
        <v>0.04194432662989594</v>
      </c>
      <c r="K103" s="43">
        <v>0.014201327451985334</v>
      </c>
      <c r="L103" s="43">
        <v>0.002436569043057192</v>
      </c>
      <c r="M103" s="43">
        <v>0.001273965984989988</v>
      </c>
      <c r="N103" s="43"/>
      <c r="O103" s="43">
        <v>0.739035200710111</v>
      </c>
      <c r="P103" s="43">
        <v>0.6917362699416552</v>
      </c>
      <c r="Q103" s="43">
        <v>0.7441111330670946</v>
      </c>
      <c r="R103" s="43">
        <v>0.7370953461420363</v>
      </c>
      <c r="S103" s="43"/>
      <c r="T103" s="245">
        <v>2681.0371997582215</v>
      </c>
      <c r="U103" s="245">
        <v>93573.32965190025</v>
      </c>
      <c r="V103" s="245">
        <v>335066.99081591197</v>
      </c>
      <c r="W103" s="245"/>
      <c r="X103" s="45">
        <v>7.857893770685755E-14</v>
      </c>
      <c r="Y103" s="45">
        <v>0.16801141257456143</v>
      </c>
      <c r="Z103" s="45">
        <v>0.00889331578092391</v>
      </c>
      <c r="AA103" s="45"/>
      <c r="AB103" s="234">
        <v>-0.4534112285706032</v>
      </c>
      <c r="AC103" s="234">
        <v>-0.07837511490796543</v>
      </c>
      <c r="AD103" s="234">
        <v>-0.14854941621610174</v>
      </c>
    </row>
    <row r="104" spans="1:30" s="12" customFormat="1" ht="12.75" customHeight="1">
      <c r="A104" s="559" t="s">
        <v>372</v>
      </c>
      <c r="B104" s="559"/>
      <c r="C104" s="47">
        <v>310.44437549111535</v>
      </c>
      <c r="D104" s="43"/>
      <c r="E104" s="46">
        <v>3.0898419385061278</v>
      </c>
      <c r="F104" s="46">
        <v>3.385013753721719</v>
      </c>
      <c r="G104" s="46">
        <v>3.17325688130842</v>
      </c>
      <c r="H104" s="46">
        <v>3.2224916610379752</v>
      </c>
      <c r="I104" s="43"/>
      <c r="J104" s="46">
        <v>0.04845520977089345</v>
      </c>
      <c r="K104" s="46">
        <v>0.016815349442156458</v>
      </c>
      <c r="L104" s="46">
        <v>0.0028218456093762846</v>
      </c>
      <c r="M104" s="46">
        <v>0.001476729001481645</v>
      </c>
      <c r="N104" s="43"/>
      <c r="O104" s="46">
        <v>0.8537532619002404</v>
      </c>
      <c r="P104" s="46">
        <v>0.8192935287979909</v>
      </c>
      <c r="Q104" s="46">
        <v>0.8620671044050885</v>
      </c>
      <c r="R104" s="46">
        <v>0.8546626462195703</v>
      </c>
      <c r="S104" s="43"/>
      <c r="T104" s="265">
        <v>2682.370804138338</v>
      </c>
      <c r="U104" s="265">
        <v>93637.23732858112</v>
      </c>
      <c r="V104" s="265">
        <v>335264.50340176455</v>
      </c>
      <c r="W104" s="245"/>
      <c r="X104" s="280">
        <v>3.2151445953229677E-09</v>
      </c>
      <c r="Y104" s="280">
        <v>0.08873827216640828</v>
      </c>
      <c r="Z104" s="280">
        <v>0.006268792845217279</v>
      </c>
      <c r="AA104" s="45"/>
      <c r="AB104" s="235">
        <v>-0.3585042952794472</v>
      </c>
      <c r="AC104" s="235">
        <v>-0.09676461170386483</v>
      </c>
      <c r="AD104" s="235">
        <v>-0.155207266074385</v>
      </c>
    </row>
    <row r="105" spans="1:27" s="12" customFormat="1" ht="10.5" customHeight="1">
      <c r="A105" s="48" t="s">
        <v>611</v>
      </c>
      <c r="B105" s="42"/>
      <c r="C105" s="44"/>
      <c r="D105" s="43"/>
      <c r="E105" s="107"/>
      <c r="F105" s="43"/>
      <c r="G105" s="43"/>
      <c r="H105" s="43"/>
      <c r="I105" s="43"/>
      <c r="J105" s="43"/>
      <c r="K105" s="43"/>
      <c r="L105" s="43"/>
      <c r="M105" s="43"/>
      <c r="N105" s="43"/>
      <c r="O105" s="43"/>
      <c r="P105" s="43"/>
      <c r="Q105" s="43"/>
      <c r="R105" s="43"/>
      <c r="S105" s="43"/>
      <c r="T105" s="44"/>
      <c r="U105" s="44"/>
      <c r="V105" s="44"/>
      <c r="W105" s="44"/>
      <c r="X105" s="45"/>
      <c r="Y105" s="45"/>
      <c r="Z105" s="45"/>
      <c r="AA105" s="45"/>
    </row>
    <row r="106" spans="1:35" s="52" customFormat="1" ht="10.5" customHeight="1">
      <c r="A106" s="48" t="s">
        <v>632</v>
      </c>
      <c r="B106" s="48"/>
      <c r="C106" s="50"/>
      <c r="D106" s="43"/>
      <c r="E106" s="49"/>
      <c r="F106" s="49"/>
      <c r="G106" s="49"/>
      <c r="H106" s="49"/>
      <c r="I106" s="49"/>
      <c r="J106" s="49"/>
      <c r="K106" s="49"/>
      <c r="L106" s="49"/>
      <c r="M106" s="49"/>
      <c r="N106" s="49"/>
      <c r="O106" s="49"/>
      <c r="P106" s="49"/>
      <c r="Q106" s="49"/>
      <c r="R106" s="49"/>
      <c r="S106" s="49"/>
      <c r="T106" s="50"/>
      <c r="U106" s="50"/>
      <c r="V106" s="50"/>
      <c r="W106" s="50"/>
      <c r="X106" s="51"/>
      <c r="Y106" s="51"/>
      <c r="Z106" s="51"/>
      <c r="AA106" s="51"/>
      <c r="AB106" s="49"/>
      <c r="AC106" s="49"/>
      <c r="AD106" s="49"/>
      <c r="AG106" s="12"/>
      <c r="AH106" s="12"/>
      <c r="AI106" s="12"/>
    </row>
    <row r="107" spans="1:35" s="52" customFormat="1" ht="10.5" customHeight="1">
      <c r="A107" s="48" t="s">
        <v>645</v>
      </c>
      <c r="B107" s="48"/>
      <c r="C107" s="50"/>
      <c r="D107" s="49"/>
      <c r="E107" s="49"/>
      <c r="F107" s="49"/>
      <c r="G107" s="49"/>
      <c r="H107" s="49"/>
      <c r="I107" s="49"/>
      <c r="J107" s="49"/>
      <c r="K107" s="49"/>
      <c r="L107" s="49"/>
      <c r="M107" s="49"/>
      <c r="N107" s="49"/>
      <c r="O107" s="49"/>
      <c r="P107" s="49"/>
      <c r="Q107" s="49"/>
      <c r="R107" s="49"/>
      <c r="S107" s="49"/>
      <c r="T107" s="50"/>
      <c r="U107" s="50"/>
      <c r="V107" s="50"/>
      <c r="W107" s="50"/>
      <c r="X107" s="51"/>
      <c r="Y107" s="51"/>
      <c r="Z107" s="51"/>
      <c r="AA107" s="51"/>
      <c r="AB107" s="49"/>
      <c r="AC107" s="49"/>
      <c r="AD107" s="67" t="s">
        <v>735</v>
      </c>
      <c r="AG107" s="12"/>
      <c r="AH107" s="12"/>
      <c r="AI107" s="12"/>
    </row>
    <row r="108" spans="1:35" s="52" customFormat="1" ht="10.5" customHeight="1">
      <c r="A108" s="48" t="s">
        <v>463</v>
      </c>
      <c r="B108" s="48"/>
      <c r="C108" s="50"/>
      <c r="D108" s="49"/>
      <c r="E108" s="49"/>
      <c r="F108" s="49"/>
      <c r="G108" s="49"/>
      <c r="H108" s="49"/>
      <c r="I108" s="49"/>
      <c r="J108" s="49"/>
      <c r="K108" s="49"/>
      <c r="L108" s="49"/>
      <c r="M108" s="49"/>
      <c r="N108" s="49"/>
      <c r="O108" s="49"/>
      <c r="P108" s="49"/>
      <c r="Q108" s="49"/>
      <c r="R108" s="49"/>
      <c r="S108" s="49"/>
      <c r="T108" s="50"/>
      <c r="U108" s="50"/>
      <c r="V108" s="50"/>
      <c r="W108" s="50"/>
      <c r="X108" s="51"/>
      <c r="Y108" s="51"/>
      <c r="Z108" s="51"/>
      <c r="AA108" s="51"/>
      <c r="AB108" s="49"/>
      <c r="AC108" s="49"/>
      <c r="AD108" s="49"/>
      <c r="AG108" s="12"/>
      <c r="AH108" s="12"/>
      <c r="AI108" s="12"/>
    </row>
    <row r="109" spans="1:35" s="52" customFormat="1" ht="10.5" customHeight="1">
      <c r="A109" s="48" t="s">
        <v>464</v>
      </c>
      <c r="B109" s="48"/>
      <c r="C109" s="50"/>
      <c r="D109" s="49"/>
      <c r="E109" s="49"/>
      <c r="F109" s="49"/>
      <c r="G109" s="49"/>
      <c r="H109" s="49"/>
      <c r="I109" s="49"/>
      <c r="J109" s="49"/>
      <c r="K109" s="49"/>
      <c r="L109" s="49"/>
      <c r="M109" s="49"/>
      <c r="N109" s="49"/>
      <c r="O109" s="49"/>
      <c r="P109" s="49"/>
      <c r="Q109" s="49"/>
      <c r="R109" s="49"/>
      <c r="S109" s="49"/>
      <c r="T109" s="50"/>
      <c r="U109" s="50"/>
      <c r="V109" s="50"/>
      <c r="W109" s="50"/>
      <c r="X109" s="51"/>
      <c r="Y109" s="51"/>
      <c r="Z109" s="51"/>
      <c r="AA109" s="51"/>
      <c r="AB109" s="49"/>
      <c r="AC109" s="49"/>
      <c r="AG109" s="12"/>
      <c r="AH109" s="12"/>
      <c r="AI109" s="12"/>
    </row>
    <row r="110" spans="1:35" s="52" customFormat="1" ht="10.5" customHeight="1">
      <c r="A110" s="48" t="s">
        <v>626</v>
      </c>
      <c r="B110" s="48"/>
      <c r="C110" s="50"/>
      <c r="D110" s="49"/>
      <c r="E110" s="49"/>
      <c r="F110" s="49"/>
      <c r="G110" s="49"/>
      <c r="H110" s="49"/>
      <c r="I110" s="49"/>
      <c r="J110" s="49"/>
      <c r="K110" s="49"/>
      <c r="L110" s="49"/>
      <c r="M110" s="49"/>
      <c r="N110" s="49"/>
      <c r="O110" s="49"/>
      <c r="P110" s="49"/>
      <c r="Q110" s="49"/>
      <c r="R110" s="49"/>
      <c r="S110" s="49"/>
      <c r="T110" s="50"/>
      <c r="U110" s="50"/>
      <c r="V110" s="50"/>
      <c r="W110" s="50"/>
      <c r="X110" s="51"/>
      <c r="Y110" s="51"/>
      <c r="Z110" s="51"/>
      <c r="AA110" s="51"/>
      <c r="AB110" s="49"/>
      <c r="AC110" s="49"/>
      <c r="AD110" s="49"/>
      <c r="AG110" s="12"/>
      <c r="AH110" s="12"/>
      <c r="AI110" s="12"/>
    </row>
    <row r="111" spans="1:30" s="12" customFormat="1" ht="12" customHeight="1">
      <c r="A111" s="32"/>
      <c r="B111" s="32"/>
      <c r="C111" s="44"/>
      <c r="D111" s="49"/>
      <c r="E111" s="57"/>
      <c r="F111" s="57"/>
      <c r="G111" s="57"/>
      <c r="H111" s="57"/>
      <c r="I111" s="57"/>
      <c r="J111" s="60"/>
      <c r="K111" s="60"/>
      <c r="L111" s="43"/>
      <c r="M111" s="60"/>
      <c r="N111" s="60"/>
      <c r="O111" s="57"/>
      <c r="P111" s="57"/>
      <c r="Q111" s="43"/>
      <c r="R111" s="57"/>
      <c r="S111" s="57"/>
      <c r="T111" s="44"/>
      <c r="U111" s="44"/>
      <c r="V111" s="44"/>
      <c r="W111" s="44"/>
      <c r="X111" s="59"/>
      <c r="Y111" s="59"/>
      <c r="Z111" s="59"/>
      <c r="AA111" s="59"/>
      <c r="AB111" s="43"/>
      <c r="AC111" s="43"/>
      <c r="AD111" s="43"/>
    </row>
    <row r="112" spans="1:30" s="12" customFormat="1" ht="12" customHeight="1">
      <c r="A112" s="32"/>
      <c r="B112" s="32"/>
      <c r="C112" s="44"/>
      <c r="D112" s="43"/>
      <c r="E112" s="57"/>
      <c r="F112" s="57"/>
      <c r="G112" s="57"/>
      <c r="H112" s="57"/>
      <c r="I112" s="57"/>
      <c r="J112" s="60"/>
      <c r="K112" s="60"/>
      <c r="L112" s="43"/>
      <c r="M112" s="60"/>
      <c r="N112" s="60"/>
      <c r="O112" s="57"/>
      <c r="P112" s="57"/>
      <c r="Q112" s="43"/>
      <c r="R112" s="57"/>
      <c r="S112" s="57"/>
      <c r="T112" s="44"/>
      <c r="U112" s="44"/>
      <c r="V112" s="44"/>
      <c r="W112" s="44"/>
      <c r="X112" s="59"/>
      <c r="Y112" s="59"/>
      <c r="Z112" s="59"/>
      <c r="AA112" s="59"/>
      <c r="AB112" s="43"/>
      <c r="AC112" s="43"/>
      <c r="AD112" s="43"/>
    </row>
    <row r="113" spans="1:30" s="12" customFormat="1" ht="12" customHeight="1">
      <c r="A113" s="32"/>
      <c r="B113" s="32"/>
      <c r="C113" s="44"/>
      <c r="D113" s="43"/>
      <c r="E113" s="57"/>
      <c r="F113" s="57"/>
      <c r="G113" s="57"/>
      <c r="H113" s="57"/>
      <c r="I113" s="57"/>
      <c r="J113" s="60"/>
      <c r="K113" s="60"/>
      <c r="L113" s="43"/>
      <c r="M113" s="60"/>
      <c r="N113" s="60"/>
      <c r="O113" s="57"/>
      <c r="P113" s="57"/>
      <c r="Q113" s="43"/>
      <c r="R113" s="57"/>
      <c r="S113" s="57"/>
      <c r="T113" s="44"/>
      <c r="U113" s="44"/>
      <c r="V113" s="44"/>
      <c r="W113" s="44"/>
      <c r="X113" s="59"/>
      <c r="Y113" s="59"/>
      <c r="Z113" s="59"/>
      <c r="AA113" s="59"/>
      <c r="AB113" s="43"/>
      <c r="AC113" s="43"/>
      <c r="AD113" s="43"/>
    </row>
    <row r="114" spans="1:30" s="12" customFormat="1" ht="12" customHeight="1">
      <c r="A114" s="32"/>
      <c r="B114" s="32"/>
      <c r="D114" s="43"/>
      <c r="L114" s="62"/>
      <c r="Q114" s="62"/>
      <c r="U114" s="63"/>
      <c r="X114" s="59"/>
      <c r="Y114" s="59"/>
      <c r="Z114" s="59"/>
      <c r="AA114" s="59"/>
      <c r="AB114" s="43"/>
      <c r="AC114" s="43"/>
      <c r="AD114" s="43"/>
    </row>
    <row r="115" spans="4:35" ht="12" customHeight="1">
      <c r="D115" s="43"/>
      <c r="AH115" s="12"/>
      <c r="AI115" s="12"/>
    </row>
    <row r="116" spans="4:35" ht="12" customHeight="1">
      <c r="D116" s="43"/>
      <c r="AH116" s="12"/>
      <c r="AI116" s="12"/>
    </row>
    <row r="117" spans="4:35" ht="12" customHeight="1">
      <c r="D117" s="43"/>
      <c r="AH117" s="12"/>
      <c r="AI117" s="12"/>
    </row>
    <row r="118" spans="4:35" ht="12" customHeight="1">
      <c r="D118" s="43"/>
      <c r="AH118" s="12"/>
      <c r="AI118" s="12"/>
    </row>
    <row r="119" spans="4:35" ht="12" customHeight="1">
      <c r="D119" s="43"/>
      <c r="AH119" s="12"/>
      <c r="AI119" s="12"/>
    </row>
    <row r="120" spans="4:35" ht="12" customHeight="1">
      <c r="D120" s="43"/>
      <c r="AH120" s="12"/>
      <c r="AI120" s="12"/>
    </row>
    <row r="121" spans="4:35" ht="12" customHeight="1">
      <c r="D121" s="43"/>
      <c r="AH121" s="12"/>
      <c r="AI121" s="12"/>
    </row>
    <row r="122" spans="4:35" ht="12" customHeight="1">
      <c r="D122" s="43"/>
      <c r="AH122" s="12"/>
      <c r="AI122" s="12"/>
    </row>
    <row r="123" spans="4:35" ht="12" customHeight="1">
      <c r="D123" s="43"/>
      <c r="AH123" s="12"/>
      <c r="AI123" s="12"/>
    </row>
    <row r="124" ht="12" customHeight="1">
      <c r="D124" s="43"/>
    </row>
    <row r="125" ht="12" customHeight="1">
      <c r="D125" s="43"/>
    </row>
    <row r="126" ht="12" customHeight="1">
      <c r="D126" s="43"/>
    </row>
    <row r="127" ht="12" customHeight="1">
      <c r="D127" s="43"/>
    </row>
    <row r="128" ht="12" customHeight="1">
      <c r="D128" s="43"/>
    </row>
    <row r="129" ht="12" customHeight="1">
      <c r="D129" s="57"/>
    </row>
    <row r="130" ht="12" customHeight="1">
      <c r="D130" s="57"/>
    </row>
    <row r="131" ht="12" customHeight="1">
      <c r="D131" s="57"/>
    </row>
    <row r="132" ht="12" customHeight="1">
      <c r="D132" s="57"/>
    </row>
    <row r="133" ht="12" customHeight="1">
      <c r="D133" s="57"/>
    </row>
    <row r="134" ht="12" customHeight="1">
      <c r="D134" s="49"/>
    </row>
    <row r="135" ht="12" customHeight="1">
      <c r="D135" s="49"/>
    </row>
    <row r="136" ht="12" customHeight="1">
      <c r="D136" s="49"/>
    </row>
    <row r="137" ht="12" customHeight="1">
      <c r="D137" s="57"/>
    </row>
    <row r="138" ht="12" customHeight="1">
      <c r="D138" s="49"/>
    </row>
    <row r="139" ht="12" customHeight="1">
      <c r="D139" s="49"/>
    </row>
    <row r="140" ht="12" customHeight="1">
      <c r="D140" s="49"/>
    </row>
    <row r="141" ht="12" customHeight="1">
      <c r="D141" s="57"/>
    </row>
    <row r="142" ht="12" customHeight="1">
      <c r="D142" s="57"/>
    </row>
    <row r="143" ht="12" customHeight="1">
      <c r="D143" s="57"/>
    </row>
    <row r="144" ht="12" customHeight="1">
      <c r="D144" s="57"/>
    </row>
    <row r="145" ht="12" customHeight="1">
      <c r="D145" s="57"/>
    </row>
    <row r="146" ht="12" customHeight="1">
      <c r="D146" s="57"/>
    </row>
    <row r="147" ht="12" customHeight="1">
      <c r="D147" s="57"/>
    </row>
    <row r="148" ht="12" customHeight="1">
      <c r="D148" s="57"/>
    </row>
    <row r="149" ht="12" customHeight="1">
      <c r="D149" s="57"/>
    </row>
    <row r="150" ht="12" customHeight="1">
      <c r="D150" s="57"/>
    </row>
    <row r="151" ht="12" customHeight="1">
      <c r="D151" s="57"/>
    </row>
    <row r="152" ht="12" customHeight="1">
      <c r="D152" s="57"/>
    </row>
    <row r="153" ht="12" customHeight="1">
      <c r="D153" s="57"/>
    </row>
    <row r="154" ht="12" customHeight="1">
      <c r="D154" s="57"/>
    </row>
    <row r="155" ht="12" customHeight="1">
      <c r="D155" s="57"/>
    </row>
    <row r="156" ht="12" customHeight="1">
      <c r="D156" s="57"/>
    </row>
    <row r="157" ht="12" customHeight="1">
      <c r="D157" s="57"/>
    </row>
    <row r="158" ht="12" customHeight="1">
      <c r="D158" s="57"/>
    </row>
    <row r="159" ht="12" customHeight="1">
      <c r="D159" s="57"/>
    </row>
    <row r="160" ht="12" customHeight="1">
      <c r="D160" s="57"/>
    </row>
    <row r="161" ht="12" customHeight="1">
      <c r="D161" s="57"/>
    </row>
    <row r="162" ht="12" customHeight="1">
      <c r="D162" s="12"/>
    </row>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sheetData>
  <sheetProtection/>
  <mergeCells count="112">
    <mergeCell ref="K1:AD1"/>
    <mergeCell ref="K2:AD2"/>
    <mergeCell ref="K3:AD3"/>
    <mergeCell ref="T5:V5"/>
    <mergeCell ref="J5:M5"/>
    <mergeCell ref="O5:R5"/>
    <mergeCell ref="AB5:AD5"/>
    <mergeCell ref="X5:Z5"/>
    <mergeCell ref="A80:B80"/>
    <mergeCell ref="A82:B82"/>
    <mergeCell ref="A84:B84"/>
    <mergeCell ref="A64:B64"/>
    <mergeCell ref="A66:B66"/>
    <mergeCell ref="A68:B68"/>
    <mergeCell ref="A76:B76"/>
    <mergeCell ref="A79:B79"/>
    <mergeCell ref="A77:B77"/>
    <mergeCell ref="A78:B78"/>
    <mergeCell ref="A65:B65"/>
    <mergeCell ref="A67:B67"/>
    <mergeCell ref="A69:B69"/>
    <mergeCell ref="A57:B57"/>
    <mergeCell ref="A59:B59"/>
    <mergeCell ref="A61:B61"/>
    <mergeCell ref="A58:B58"/>
    <mergeCell ref="A60:B60"/>
    <mergeCell ref="A62:B62"/>
    <mergeCell ref="A63:B63"/>
    <mergeCell ref="A50:B50"/>
    <mergeCell ref="A51:B51"/>
    <mergeCell ref="A55:B55"/>
    <mergeCell ref="A52:B52"/>
    <mergeCell ref="A54:B54"/>
    <mergeCell ref="A29:B29"/>
    <mergeCell ref="A31:B31"/>
    <mergeCell ref="A33:B33"/>
    <mergeCell ref="A34:B34"/>
    <mergeCell ref="A53:B53"/>
    <mergeCell ref="A28:B28"/>
    <mergeCell ref="A30:B30"/>
    <mergeCell ref="A32:B32"/>
    <mergeCell ref="A21:B21"/>
    <mergeCell ref="A23:B23"/>
    <mergeCell ref="A20:B20"/>
    <mergeCell ref="A27:B27"/>
    <mergeCell ref="A24:B24"/>
    <mergeCell ref="A22:B22"/>
    <mergeCell ref="A26:B26"/>
    <mergeCell ref="A25:B25"/>
    <mergeCell ref="A19:B19"/>
    <mergeCell ref="E5:H5"/>
    <mergeCell ref="H6:H7"/>
    <mergeCell ref="E6:E7"/>
    <mergeCell ref="G6:G7"/>
    <mergeCell ref="F6:F7"/>
    <mergeCell ref="C6:C7"/>
    <mergeCell ref="A8:B8"/>
    <mergeCell ref="A16:B16"/>
    <mergeCell ref="A18:B18"/>
    <mergeCell ref="AB6:AD6"/>
    <mergeCell ref="Q6:Q7"/>
    <mergeCell ref="U6:U7"/>
    <mergeCell ref="J6:J7"/>
    <mergeCell ref="K6:K7"/>
    <mergeCell ref="P6:P7"/>
    <mergeCell ref="T6:T7"/>
    <mergeCell ref="R6:R7"/>
    <mergeCell ref="V6:V7"/>
    <mergeCell ref="X6:Z6"/>
    <mergeCell ref="A17:B17"/>
    <mergeCell ref="A13:B13"/>
    <mergeCell ref="O6:O7"/>
    <mergeCell ref="L6:L7"/>
    <mergeCell ref="M6:M7"/>
    <mergeCell ref="A9:B9"/>
    <mergeCell ref="A11:B11"/>
    <mergeCell ref="A35:B35"/>
    <mergeCell ref="A43:B43"/>
    <mergeCell ref="A45:B45"/>
    <mergeCell ref="A42:B42"/>
    <mergeCell ref="A44:B44"/>
    <mergeCell ref="A46:B46"/>
    <mergeCell ref="A89:B89"/>
    <mergeCell ref="A90:B90"/>
    <mergeCell ref="A91:B91"/>
    <mergeCell ref="A49:B49"/>
    <mergeCell ref="A15:B15"/>
    <mergeCell ref="A10:B10"/>
    <mergeCell ref="A12:B12"/>
    <mergeCell ref="A14:B14"/>
    <mergeCell ref="A48:B48"/>
    <mergeCell ref="A47:B47"/>
    <mergeCell ref="A102:B102"/>
    <mergeCell ref="A103:B103"/>
    <mergeCell ref="A104:B104"/>
    <mergeCell ref="A85:B85"/>
    <mergeCell ref="A86:B86"/>
    <mergeCell ref="A98:B98"/>
    <mergeCell ref="A99:B99"/>
    <mergeCell ref="A93:B93"/>
    <mergeCell ref="A92:B92"/>
    <mergeCell ref="A88:B88"/>
    <mergeCell ref="A100:B100"/>
    <mergeCell ref="A101:B101"/>
    <mergeCell ref="A94:B94"/>
    <mergeCell ref="A95:B95"/>
    <mergeCell ref="A96:B96"/>
    <mergeCell ref="A56:B56"/>
    <mergeCell ref="A97:B97"/>
    <mergeCell ref="A87:B87"/>
    <mergeCell ref="A81:B81"/>
    <mergeCell ref="A83:B83"/>
  </mergeCells>
  <printOptions horizontalCentered="1"/>
  <pageMargins left="0.35" right="0.35" top="0.66" bottom="0.16" header="0.5" footer="0.15"/>
  <pageSetup horizontalDpi="600" verticalDpi="600" orientation="landscape" r:id="rId2"/>
  <headerFooter alignWithMargins="0">
    <oddFooter>&amp;R&amp;"Times New Roman,Regular"&amp;7- &amp;P -</oddFooter>
  </headerFooter>
  <rowBreaks count="2" manualBreakCount="2">
    <brk id="41" max="255" man="1"/>
    <brk id="75" max="255" man="1"/>
  </rowBreaks>
  <drawing r:id="rId1"/>
</worksheet>
</file>

<file path=xl/worksheets/sheet7.xml><?xml version="1.0" encoding="utf-8"?>
<worksheet xmlns="http://schemas.openxmlformats.org/spreadsheetml/2006/main" xmlns:r="http://schemas.openxmlformats.org/officeDocument/2006/relationships">
  <sheetPr>
    <tabColor indexed="51"/>
  </sheetPr>
  <dimension ref="A1:S760"/>
  <sheetViews>
    <sheetView showGridLines="0" tabSelected="1" zoomScaleSheetLayoutView="100" zoomScalePageLayoutView="0" workbookViewId="0" topLeftCell="A1">
      <selection activeCell="F6" sqref="F6:H7"/>
    </sheetView>
  </sheetViews>
  <sheetFormatPr defaultColWidth="9.140625" defaultRowHeight="12.75"/>
  <cols>
    <col min="1" max="1" width="4.28125" style="314" customWidth="1"/>
    <col min="2" max="2" width="59.28125" style="315" customWidth="1"/>
    <col min="3" max="3" width="10.00390625" style="366" hidden="1" customWidth="1"/>
    <col min="4" max="4" width="2.140625" style="367" hidden="1" customWidth="1"/>
    <col min="5" max="5" width="5.7109375" style="368" customWidth="1"/>
    <col min="6" max="6" width="8.421875" style="369" bestFit="1" customWidth="1"/>
    <col min="7" max="7" width="10.421875" style="369" customWidth="1"/>
    <col min="8" max="8" width="8.7109375" style="369" customWidth="1"/>
    <col min="9" max="9" width="5.00390625" style="365" bestFit="1" customWidth="1"/>
    <col min="10" max="10" width="7.140625" style="370" hidden="1" customWidth="1"/>
    <col min="11" max="11" width="7.140625" style="365" customWidth="1"/>
    <col min="12" max="13" width="7.421875" style="365" customWidth="1"/>
    <col min="14" max="14" width="6.8515625" style="365" customWidth="1"/>
    <col min="15" max="16" width="5.140625" style="365" customWidth="1"/>
    <col min="17" max="17" width="5.28125" style="365" bestFit="1" customWidth="1"/>
    <col min="18" max="18" width="6.28125" style="317" customWidth="1"/>
    <col min="19" max="19" width="55.28125" style="318" bestFit="1" customWidth="1"/>
    <col min="20" max="20" width="2.00390625" style="318" bestFit="1" customWidth="1"/>
    <col min="21" max="22" width="9.140625" style="318" customWidth="1"/>
    <col min="23" max="23" width="2.140625" style="318" customWidth="1"/>
    <col min="24" max="24" width="9.140625" style="318" customWidth="1"/>
    <col min="25" max="25" width="2.28125" style="318" customWidth="1"/>
    <col min="26" max="26" width="9.140625" style="318" customWidth="1"/>
    <col min="27" max="27" width="2.140625" style="318" customWidth="1"/>
    <col min="28" max="28" width="9.140625" style="318" customWidth="1"/>
    <col min="29" max="29" width="2.28125" style="318" customWidth="1"/>
    <col min="30" max="30" width="9.140625" style="318" customWidth="1"/>
    <col min="31" max="31" width="2.421875" style="318" customWidth="1"/>
    <col min="32" max="32" width="9.140625" style="318" customWidth="1"/>
    <col min="33" max="33" width="2.28125" style="318" customWidth="1"/>
    <col min="34" max="34" width="9.140625" style="318" customWidth="1"/>
    <col min="35" max="35" width="2.28125" style="318" customWidth="1"/>
    <col min="36" max="16384" width="9.140625" style="318" customWidth="1"/>
  </cols>
  <sheetData>
    <row r="1" spans="3:17" ht="18.75">
      <c r="C1" s="568" t="s">
        <v>667</v>
      </c>
      <c r="D1" s="568"/>
      <c r="E1" s="568"/>
      <c r="F1" s="568"/>
      <c r="G1" s="568"/>
      <c r="H1" s="568"/>
      <c r="I1" s="568"/>
      <c r="J1" s="568"/>
      <c r="K1" s="568"/>
      <c r="L1" s="568"/>
      <c r="M1" s="568"/>
      <c r="N1" s="316"/>
      <c r="O1" s="316"/>
      <c r="P1" s="316"/>
      <c r="Q1" s="316"/>
    </row>
    <row r="2" spans="3:17" ht="15.75">
      <c r="C2" s="568" t="s">
        <v>668</v>
      </c>
      <c r="D2" s="568"/>
      <c r="E2" s="568"/>
      <c r="F2" s="568"/>
      <c r="G2" s="568"/>
      <c r="H2" s="568"/>
      <c r="I2" s="568"/>
      <c r="J2" s="568"/>
      <c r="K2" s="568"/>
      <c r="L2" s="568"/>
      <c r="M2" s="568"/>
      <c r="N2" s="316"/>
      <c r="O2" s="316"/>
      <c r="P2" s="316"/>
      <c r="Q2" s="316"/>
    </row>
    <row r="3" spans="1:18" s="323" customFormat="1" ht="24" customHeight="1">
      <c r="A3" s="319"/>
      <c r="B3" s="320"/>
      <c r="C3" s="569" t="s">
        <v>620</v>
      </c>
      <c r="D3" s="569"/>
      <c r="E3" s="569"/>
      <c r="F3" s="569"/>
      <c r="G3" s="569"/>
      <c r="H3" s="569"/>
      <c r="I3" s="569"/>
      <c r="J3" s="569"/>
      <c r="K3" s="569"/>
      <c r="L3" s="569"/>
      <c r="M3" s="569"/>
      <c r="N3" s="321"/>
      <c r="O3" s="321"/>
      <c r="P3" s="321"/>
      <c r="Q3" s="321"/>
      <c r="R3" s="322"/>
    </row>
    <row r="4" spans="1:19" ht="15" customHeight="1">
      <c r="A4" s="477"/>
      <c r="B4" s="477"/>
      <c r="C4" s="324"/>
      <c r="D4" s="325"/>
      <c r="E4" s="320"/>
      <c r="F4" s="575" t="s">
        <v>745</v>
      </c>
      <c r="G4" s="663" t="s">
        <v>746</v>
      </c>
      <c r="H4" s="570" t="s">
        <v>619</v>
      </c>
      <c r="I4" s="572" t="s">
        <v>737</v>
      </c>
      <c r="J4" s="572"/>
      <c r="K4" s="572"/>
      <c r="L4" s="572"/>
      <c r="M4" s="572"/>
      <c r="N4" s="326"/>
      <c r="O4" s="573"/>
      <c r="P4" s="573"/>
      <c r="Q4" s="573"/>
      <c r="R4" s="573"/>
      <c r="S4" s="573"/>
    </row>
    <row r="5" spans="1:19" ht="15" customHeight="1">
      <c r="A5" s="477"/>
      <c r="B5" s="477"/>
      <c r="C5" s="329"/>
      <c r="D5" s="325"/>
      <c r="E5" s="330"/>
      <c r="F5" s="576"/>
      <c r="G5" s="664"/>
      <c r="H5" s="571"/>
      <c r="I5" s="574" t="s">
        <v>544</v>
      </c>
      <c r="J5" s="574"/>
      <c r="K5" s="574"/>
      <c r="L5" s="574"/>
      <c r="M5" s="574"/>
      <c r="N5" s="331"/>
      <c r="O5" s="573"/>
      <c r="P5" s="573"/>
      <c r="Q5" s="573"/>
      <c r="R5" s="573"/>
      <c r="S5" s="573"/>
    </row>
    <row r="6" spans="1:19" ht="15" customHeight="1">
      <c r="A6" s="477"/>
      <c r="B6" s="477"/>
      <c r="C6" s="329"/>
      <c r="D6" s="325"/>
      <c r="E6" s="330"/>
      <c r="F6" s="494" t="s">
        <v>751</v>
      </c>
      <c r="G6" s="665" t="s">
        <v>747</v>
      </c>
      <c r="H6" s="495" t="s">
        <v>749</v>
      </c>
      <c r="I6" s="331"/>
      <c r="J6" s="331"/>
      <c r="K6" s="331"/>
      <c r="L6" s="331"/>
      <c r="M6" s="331"/>
      <c r="N6" s="331"/>
      <c r="O6" s="327"/>
      <c r="P6" s="327"/>
      <c r="Q6" s="327"/>
      <c r="R6" s="327"/>
      <c r="S6" s="327"/>
    </row>
    <row r="7" spans="1:19" ht="15" customHeight="1">
      <c r="A7" s="332" t="s">
        <v>669</v>
      </c>
      <c r="C7" s="329"/>
      <c r="D7" s="325"/>
      <c r="E7" s="330"/>
      <c r="F7" s="494" t="s">
        <v>752</v>
      </c>
      <c r="G7" s="665" t="s">
        <v>748</v>
      </c>
      <c r="H7" s="495" t="s">
        <v>750</v>
      </c>
      <c r="I7" s="331"/>
      <c r="J7" s="331"/>
      <c r="K7" s="331"/>
      <c r="L7" s="331"/>
      <c r="M7" s="331"/>
      <c r="N7" s="331"/>
      <c r="O7" s="327"/>
      <c r="P7" s="327"/>
      <c r="Q7" s="327"/>
      <c r="R7" s="327"/>
      <c r="S7" s="327"/>
    </row>
    <row r="8" spans="1:17" ht="21" customHeight="1">
      <c r="A8" s="318"/>
      <c r="B8" s="333" t="s">
        <v>670</v>
      </c>
      <c r="C8" s="334" t="s">
        <v>225</v>
      </c>
      <c r="D8" s="335"/>
      <c r="E8" s="334" t="s">
        <v>227</v>
      </c>
      <c r="F8" s="336" t="s">
        <v>228</v>
      </c>
      <c r="G8" s="336" t="s">
        <v>228</v>
      </c>
      <c r="H8" s="336" t="s">
        <v>228</v>
      </c>
      <c r="I8" s="336" t="s">
        <v>228</v>
      </c>
      <c r="J8" s="337" t="s">
        <v>671</v>
      </c>
      <c r="K8" s="336" t="s">
        <v>672</v>
      </c>
      <c r="L8" s="336" t="s">
        <v>672</v>
      </c>
      <c r="M8" s="336" t="s">
        <v>672</v>
      </c>
      <c r="N8" s="336" t="s">
        <v>671</v>
      </c>
      <c r="O8" s="336"/>
      <c r="P8" s="336"/>
      <c r="Q8" s="336"/>
    </row>
    <row r="9" spans="1:17" ht="15" customHeight="1">
      <c r="A9" s="577" t="s">
        <v>229</v>
      </c>
      <c r="B9" s="579" t="s">
        <v>673</v>
      </c>
      <c r="C9" s="581" t="s">
        <v>647</v>
      </c>
      <c r="D9" s="583"/>
      <c r="E9" s="338" t="s">
        <v>235</v>
      </c>
      <c r="F9" s="496">
        <v>2.090909</v>
      </c>
      <c r="G9" s="666">
        <v>2.265060240963856</v>
      </c>
      <c r="H9" s="339">
        <v>2.1951309479896737</v>
      </c>
      <c r="I9" s="340">
        <v>2.3348203792531845</v>
      </c>
      <c r="J9" s="341" t="s">
        <v>731</v>
      </c>
      <c r="K9" s="496">
        <f>(F9-I9)/'[1]AQSUM'!$I9</f>
        <v>-0.18844598045726504</v>
      </c>
      <c r="L9" s="666">
        <v>-0.05389669681266115</v>
      </c>
      <c r="M9" s="339">
        <v>-0.10781455855649728</v>
      </c>
      <c r="N9" s="339" t="s">
        <v>731</v>
      </c>
      <c r="O9" s="336"/>
      <c r="P9" s="336"/>
      <c r="Q9" s="336"/>
    </row>
    <row r="10" spans="1:17" ht="15" customHeight="1">
      <c r="A10" s="578"/>
      <c r="B10" s="580"/>
      <c r="C10" s="582"/>
      <c r="D10" s="584"/>
      <c r="E10" s="342" t="s">
        <v>236</v>
      </c>
      <c r="F10" s="497">
        <v>1.966667</v>
      </c>
      <c r="G10" s="667">
        <v>2.2135922330097095</v>
      </c>
      <c r="H10" s="343">
        <v>1.857087387185663</v>
      </c>
      <c r="I10" s="344">
        <v>2.3864822032462834</v>
      </c>
      <c r="J10" s="345" t="s">
        <v>733</v>
      </c>
      <c r="K10" s="496">
        <f>(F10-I10)/'[1]AQSUM'!$I10</f>
        <v>-0.31163925495083283</v>
      </c>
      <c r="L10" s="667">
        <v>-0.12834052005827284</v>
      </c>
      <c r="M10" s="343">
        <v>-0.3962842773071627</v>
      </c>
      <c r="N10" s="343" t="s">
        <v>733</v>
      </c>
      <c r="O10" s="336"/>
      <c r="P10" s="336"/>
      <c r="Q10" s="336"/>
    </row>
    <row r="11" spans="1:19" s="313" customFormat="1" ht="15" customHeight="1">
      <c r="A11" s="577" t="s">
        <v>295</v>
      </c>
      <c r="B11" s="585" t="s">
        <v>674</v>
      </c>
      <c r="C11" s="581" t="s">
        <v>648</v>
      </c>
      <c r="D11" s="588"/>
      <c r="E11" s="346" t="s">
        <v>235</v>
      </c>
      <c r="F11" s="498">
        <v>2.272727</v>
      </c>
      <c r="G11" s="668">
        <v>3.2891566265060255</v>
      </c>
      <c r="H11" s="347">
        <v>3.10531169310218</v>
      </c>
      <c r="I11" s="348">
        <v>3.6360384469999762</v>
      </c>
      <c r="J11" s="341" t="s">
        <v>734</v>
      </c>
      <c r="K11" s="498">
        <f>(F11-I11)/'[1]AQSUM'!$I11</f>
        <v>-1.0774383443976907</v>
      </c>
      <c r="L11" s="668">
        <v>-0.27414408878990787</v>
      </c>
      <c r="M11" s="347">
        <v>-0.4154033542569153</v>
      </c>
      <c r="N11" s="347" t="s">
        <v>734</v>
      </c>
      <c r="O11" s="349"/>
      <c r="P11" s="349"/>
      <c r="Q11" s="350"/>
      <c r="R11" s="350"/>
      <c r="S11" s="351"/>
    </row>
    <row r="12" spans="1:19" s="313" customFormat="1" ht="15" customHeight="1">
      <c r="A12" s="578"/>
      <c r="B12" s="586"/>
      <c r="C12" s="587"/>
      <c r="D12" s="589"/>
      <c r="E12" s="342" t="s">
        <v>236</v>
      </c>
      <c r="F12" s="499">
        <v>2.033333</v>
      </c>
      <c r="G12" s="669">
        <v>2.9134615384615388</v>
      </c>
      <c r="H12" s="352">
        <v>2.3411432234531437</v>
      </c>
      <c r="I12" s="353">
        <v>3.168858800470294</v>
      </c>
      <c r="J12" s="354" t="s">
        <v>733</v>
      </c>
      <c r="K12" s="499">
        <f>(F12-I12)/'[1]AQSUM'!$I12</f>
        <v>-0.7920578498828008</v>
      </c>
      <c r="L12" s="669">
        <v>-0.17814602374409091</v>
      </c>
      <c r="M12" s="352">
        <v>-0.5777753048343469</v>
      </c>
      <c r="N12" s="352" t="s">
        <v>733</v>
      </c>
      <c r="O12" s="349"/>
      <c r="P12" s="349"/>
      <c r="Q12" s="350"/>
      <c r="R12" s="350"/>
      <c r="S12" s="351"/>
    </row>
    <row r="13" spans="1:19" s="356" customFormat="1" ht="18.75" customHeight="1">
      <c r="A13" s="355" t="s">
        <v>299</v>
      </c>
      <c r="B13" s="590" t="s">
        <v>675</v>
      </c>
      <c r="C13" s="590"/>
      <c r="D13" s="590"/>
      <c r="E13" s="590"/>
      <c r="O13" s="348"/>
      <c r="P13" s="349"/>
      <c r="Q13" s="317"/>
      <c r="R13" s="317"/>
      <c r="S13" s="357"/>
    </row>
    <row r="14" spans="1:19" ht="12.75">
      <c r="A14" s="591" t="s">
        <v>416</v>
      </c>
      <c r="B14" s="593" t="s">
        <v>676</v>
      </c>
      <c r="C14" s="594" t="s">
        <v>649</v>
      </c>
      <c r="D14" s="595"/>
      <c r="E14" s="346" t="s">
        <v>235</v>
      </c>
      <c r="F14" s="498">
        <v>2.666667</v>
      </c>
      <c r="G14" s="668">
        <v>2.9736842105263164</v>
      </c>
      <c r="H14" s="347">
        <v>2.7232231241338365</v>
      </c>
      <c r="I14" s="348">
        <v>2.9892716296889383</v>
      </c>
      <c r="J14" s="358" t="s">
        <v>732</v>
      </c>
      <c r="K14" s="498">
        <f>(F14-I14)/'[1]AQSUM'!$I14</f>
        <v>-0.3599479499807806</v>
      </c>
      <c r="L14" s="668">
        <v>-0.017391751564405065</v>
      </c>
      <c r="M14" s="347">
        <v>-0.2957247055451403</v>
      </c>
      <c r="N14" s="347" t="s">
        <v>732</v>
      </c>
      <c r="O14" s="348"/>
      <c r="P14" s="349"/>
      <c r="Q14" s="317"/>
      <c r="S14" s="359"/>
    </row>
    <row r="15" spans="1:19" ht="15" customHeight="1">
      <c r="A15" s="592"/>
      <c r="B15" s="586"/>
      <c r="C15" s="587"/>
      <c r="D15" s="589"/>
      <c r="E15" s="342" t="s">
        <v>236</v>
      </c>
      <c r="F15" s="499">
        <v>2.206897</v>
      </c>
      <c r="G15" s="669">
        <v>2.601941747572816</v>
      </c>
      <c r="H15" s="352">
        <v>2.087782928322208</v>
      </c>
      <c r="I15" s="353">
        <v>2.970224791271063</v>
      </c>
      <c r="J15" s="354" t="s">
        <v>733</v>
      </c>
      <c r="K15" s="499">
        <f>(F15-I15)/'[1]AQSUM'!$I15</f>
        <v>-0.8622556682911582</v>
      </c>
      <c r="L15" s="669">
        <v>-0.4160128133623369</v>
      </c>
      <c r="M15" s="352">
        <v>-0.9741395308693205</v>
      </c>
      <c r="N15" s="352" t="s">
        <v>733</v>
      </c>
      <c r="O15" s="349"/>
      <c r="P15" s="349"/>
      <c r="Q15" s="317"/>
      <c r="S15" s="359"/>
    </row>
    <row r="16" spans="1:19" ht="15" customHeight="1">
      <c r="A16" s="591" t="s">
        <v>32</v>
      </c>
      <c r="B16" s="585" t="s">
        <v>677</v>
      </c>
      <c r="C16" s="581" t="s">
        <v>650</v>
      </c>
      <c r="D16" s="588"/>
      <c r="E16" s="346" t="s">
        <v>235</v>
      </c>
      <c r="F16" s="498">
        <v>2.777778</v>
      </c>
      <c r="G16" s="668">
        <v>3.18421052631579</v>
      </c>
      <c r="H16" s="347">
        <v>2.965749356563058</v>
      </c>
      <c r="I16" s="348">
        <v>3.1519012966303817</v>
      </c>
      <c r="J16" s="341" t="s">
        <v>731</v>
      </c>
      <c r="K16" s="498">
        <f>(F16-I16)/'[1]AQSUM'!$I16</f>
        <v>-0.43823364193495784</v>
      </c>
      <c r="L16" s="668">
        <v>0.03784578913068323</v>
      </c>
      <c r="M16" s="347">
        <v>-0.2168516836793959</v>
      </c>
      <c r="N16" s="347" t="s">
        <v>731</v>
      </c>
      <c r="O16" s="349"/>
      <c r="P16" s="349"/>
      <c r="Q16" s="317"/>
      <c r="S16" s="359"/>
    </row>
    <row r="17" spans="1:19" ht="15" customHeight="1">
      <c r="A17" s="592"/>
      <c r="B17" s="586"/>
      <c r="C17" s="587"/>
      <c r="D17" s="589"/>
      <c r="E17" s="342" t="s">
        <v>236</v>
      </c>
      <c r="F17" s="499">
        <v>2.714286</v>
      </c>
      <c r="G17" s="669">
        <v>2.9411764705882355</v>
      </c>
      <c r="H17" s="352">
        <v>2.3539854869112515</v>
      </c>
      <c r="I17" s="353">
        <v>3.1023046137222496</v>
      </c>
      <c r="J17" s="354" t="s">
        <v>733</v>
      </c>
      <c r="K17" s="499">
        <f>(F17-I17)/'[1]AQSUM'!$I17</f>
        <v>-0.4630024475271047</v>
      </c>
      <c r="L17" s="669">
        <v>-0.1922658398288802</v>
      </c>
      <c r="M17" s="352">
        <v>-0.8657752693599935</v>
      </c>
      <c r="N17" s="352" t="s">
        <v>733</v>
      </c>
      <c r="O17" s="349"/>
      <c r="P17" s="349"/>
      <c r="Q17" s="317"/>
      <c r="S17" s="359"/>
    </row>
    <row r="18" spans="1:19" ht="15" customHeight="1">
      <c r="A18" s="591" t="s">
        <v>33</v>
      </c>
      <c r="B18" s="585" t="s">
        <v>678</v>
      </c>
      <c r="C18" s="581" t="s">
        <v>651</v>
      </c>
      <c r="D18" s="588"/>
      <c r="E18" s="346" t="s">
        <v>235</v>
      </c>
      <c r="F18" s="498">
        <v>2.375</v>
      </c>
      <c r="G18" s="668">
        <v>2.31578947368421</v>
      </c>
      <c r="H18" s="347">
        <v>2.2514353593347862</v>
      </c>
      <c r="I18" s="348">
        <v>2.6112952062586388</v>
      </c>
      <c r="J18" s="341" t="s">
        <v>733</v>
      </c>
      <c r="K18" s="498">
        <f>(F18-I18)/'[1]AQSUM'!$I18</f>
        <v>-0.2447529104857474</v>
      </c>
      <c r="L18" s="668">
        <v>-0.30608275664149304</v>
      </c>
      <c r="M18" s="347">
        <v>-0.3714570805433677</v>
      </c>
      <c r="N18" s="347" t="s">
        <v>733</v>
      </c>
      <c r="O18" s="349"/>
      <c r="P18" s="349"/>
      <c r="Q18" s="317"/>
      <c r="S18" s="359"/>
    </row>
    <row r="19" spans="1:19" ht="15" customHeight="1">
      <c r="A19" s="592"/>
      <c r="B19" s="586"/>
      <c r="C19" s="587"/>
      <c r="D19" s="589"/>
      <c r="E19" s="342" t="s">
        <v>236</v>
      </c>
      <c r="F19" s="499">
        <v>2.307692</v>
      </c>
      <c r="G19" s="669">
        <v>2.091836734693877</v>
      </c>
      <c r="H19" s="352">
        <v>2.007309168847865</v>
      </c>
      <c r="I19" s="353">
        <v>2.4489534670348982</v>
      </c>
      <c r="J19" s="354" t="s">
        <v>733</v>
      </c>
      <c r="K19" s="499">
        <f>(F19-I19)/'[1]AQSUM'!$I19</f>
        <v>-0.14509311425898794</v>
      </c>
      <c r="L19" s="669">
        <v>-0.3668033465669116</v>
      </c>
      <c r="M19" s="352">
        <v>-0.4558290625325024</v>
      </c>
      <c r="N19" s="352" t="s">
        <v>733</v>
      </c>
      <c r="O19" s="349"/>
      <c r="P19" s="349"/>
      <c r="Q19" s="317"/>
      <c r="S19" s="359"/>
    </row>
    <row r="20" spans="1:19" ht="15" customHeight="1">
      <c r="A20" s="591" t="s">
        <v>34</v>
      </c>
      <c r="B20" s="585" t="s">
        <v>679</v>
      </c>
      <c r="C20" s="581" t="s">
        <v>652</v>
      </c>
      <c r="D20" s="588"/>
      <c r="E20" s="346" t="s">
        <v>235</v>
      </c>
      <c r="F20" s="498">
        <v>2.5</v>
      </c>
      <c r="G20" s="668">
        <v>2.6710526315789487</v>
      </c>
      <c r="H20" s="347">
        <v>2.5883983369629786</v>
      </c>
      <c r="I20" s="348">
        <v>2.849129710507643</v>
      </c>
      <c r="J20" s="341" t="s">
        <v>734</v>
      </c>
      <c r="K20" s="498">
        <f>(F20-I20)/'[1]AQSUM'!$I20</f>
        <v>-0.39010960707907066</v>
      </c>
      <c r="L20" s="668">
        <v>-0.1989792824840119</v>
      </c>
      <c r="M20" s="347">
        <v>-0.29107092656125166</v>
      </c>
      <c r="N20" s="347" t="s">
        <v>734</v>
      </c>
      <c r="O20" s="349"/>
      <c r="P20" s="349"/>
      <c r="Q20" s="317"/>
      <c r="S20" s="359"/>
    </row>
    <row r="21" spans="1:19" ht="15" customHeight="1">
      <c r="A21" s="592"/>
      <c r="B21" s="586"/>
      <c r="C21" s="587"/>
      <c r="D21" s="589"/>
      <c r="E21" s="342" t="s">
        <v>236</v>
      </c>
      <c r="F21" s="499">
        <v>2.5</v>
      </c>
      <c r="G21" s="669">
        <v>2.4509803921568634</v>
      </c>
      <c r="H21" s="352">
        <v>2.3089849188173233</v>
      </c>
      <c r="I21" s="353">
        <v>2.8875957880278236</v>
      </c>
      <c r="J21" s="354" t="s">
        <v>733</v>
      </c>
      <c r="K21" s="499">
        <f>(F21-I21)/'[1]AQSUM'!$I21</f>
        <v>-0.43294044231699547</v>
      </c>
      <c r="L21" s="669">
        <v>-0.48769483170238725</v>
      </c>
      <c r="M21" s="352">
        <v>-0.6388919618593523</v>
      </c>
      <c r="N21" s="352" t="s">
        <v>733</v>
      </c>
      <c r="O21" s="349"/>
      <c r="P21" s="349"/>
      <c r="Q21" s="317"/>
      <c r="S21" s="359"/>
    </row>
    <row r="22" spans="1:19" ht="15" customHeight="1">
      <c r="A22" s="591" t="s">
        <v>35</v>
      </c>
      <c r="B22" s="585" t="s">
        <v>680</v>
      </c>
      <c r="C22" s="581" t="s">
        <v>653</v>
      </c>
      <c r="D22" s="588"/>
      <c r="E22" s="346" t="s">
        <v>235</v>
      </c>
      <c r="F22" s="498">
        <v>2.75</v>
      </c>
      <c r="G22" s="668">
        <v>3.263157894736841</v>
      </c>
      <c r="H22" s="347">
        <v>3.0605820629578306</v>
      </c>
      <c r="I22" s="348">
        <v>3.0115173824133428</v>
      </c>
      <c r="J22" s="341" t="s">
        <v>731</v>
      </c>
      <c r="K22" s="498">
        <f>(F22-I22)/'[1]AQSUM'!$I22</f>
        <v>-0.28305649220815654</v>
      </c>
      <c r="L22" s="668">
        <v>0.2723661427720023</v>
      </c>
      <c r="M22" s="347">
        <v>0.05299050006334047</v>
      </c>
      <c r="N22" s="347" t="s">
        <v>731</v>
      </c>
      <c r="O22" s="349"/>
      <c r="P22" s="349"/>
      <c r="Q22" s="317"/>
      <c r="S22" s="359"/>
    </row>
    <row r="23" spans="1:19" ht="15" customHeight="1">
      <c r="A23" s="592"/>
      <c r="B23" s="586"/>
      <c r="C23" s="587"/>
      <c r="D23" s="589"/>
      <c r="E23" s="342" t="s">
        <v>236</v>
      </c>
      <c r="F23" s="499">
        <v>2.571429</v>
      </c>
      <c r="G23" s="669">
        <v>2.6372549019607856</v>
      </c>
      <c r="H23" s="352">
        <v>2.418637313778126</v>
      </c>
      <c r="I23" s="353">
        <v>2.879680092051834</v>
      </c>
      <c r="J23" s="354" t="s">
        <v>733</v>
      </c>
      <c r="K23" s="499">
        <f>(F23-I23)/'[1]AQSUM'!$I23</f>
        <v>-0.3366281401559067</v>
      </c>
      <c r="L23" s="669">
        <v>-0.26474242256234787</v>
      </c>
      <c r="M23" s="352">
        <v>-0.5009375909882776</v>
      </c>
      <c r="N23" s="352" t="s">
        <v>733</v>
      </c>
      <c r="O23" s="349"/>
      <c r="P23" s="349"/>
      <c r="Q23" s="317"/>
      <c r="S23" s="359"/>
    </row>
    <row r="24" spans="1:19" ht="15" customHeight="1">
      <c r="A24" s="591" t="s">
        <v>681</v>
      </c>
      <c r="B24" s="585" t="s">
        <v>682</v>
      </c>
      <c r="C24" s="581" t="s">
        <v>654</v>
      </c>
      <c r="D24" s="588"/>
      <c r="E24" s="346" t="s">
        <v>235</v>
      </c>
      <c r="F24" s="498">
        <v>2.875</v>
      </c>
      <c r="G24" s="668">
        <v>3.0400000000000005</v>
      </c>
      <c r="H24" s="347">
        <v>2.913565426170469</v>
      </c>
      <c r="I24" s="348">
        <v>2.988704278869049</v>
      </c>
      <c r="J24" s="341" t="s">
        <v>731</v>
      </c>
      <c r="K24" s="498">
        <f>(F24-I24)/'[1]AQSUM'!$I24</f>
        <v>-0.1236718490152319</v>
      </c>
      <c r="L24" s="668">
        <v>0.05579241820917352</v>
      </c>
      <c r="M24" s="347">
        <v>-0.08171326471662849</v>
      </c>
      <c r="N24" s="347" t="s">
        <v>731</v>
      </c>
      <c r="O24" s="349"/>
      <c r="P24" s="349"/>
      <c r="Q24" s="317"/>
      <c r="S24" s="359"/>
    </row>
    <row r="25" spans="1:19" ht="15" customHeight="1">
      <c r="A25" s="592"/>
      <c r="B25" s="586"/>
      <c r="C25" s="587"/>
      <c r="D25" s="589"/>
      <c r="E25" s="342" t="s">
        <v>236</v>
      </c>
      <c r="F25" s="499">
        <v>2.464286</v>
      </c>
      <c r="G25" s="669">
        <v>2.6039603960396036</v>
      </c>
      <c r="H25" s="352">
        <v>2.4512978640369685</v>
      </c>
      <c r="I25" s="353">
        <v>2.936450818448473</v>
      </c>
      <c r="J25" s="354" t="s">
        <v>733</v>
      </c>
      <c r="K25" s="499">
        <f>(F25-I25)/'[1]AQSUM'!$I25</f>
        <v>-0.5086961477434482</v>
      </c>
      <c r="L25" s="669">
        <v>-0.3582151622324684</v>
      </c>
      <c r="M25" s="352">
        <v>-0.5179023737746702</v>
      </c>
      <c r="N25" s="352" t="s">
        <v>733</v>
      </c>
      <c r="O25" s="349"/>
      <c r="P25" s="349"/>
      <c r="Q25" s="317"/>
      <c r="S25" s="359"/>
    </row>
    <row r="26" spans="1:19" ht="15" customHeight="1">
      <c r="A26" s="591" t="s">
        <v>683</v>
      </c>
      <c r="B26" s="585" t="s">
        <v>684</v>
      </c>
      <c r="C26" s="581" t="s">
        <v>655</v>
      </c>
      <c r="D26" s="588"/>
      <c r="E26" s="346" t="s">
        <v>235</v>
      </c>
      <c r="F26" s="498">
        <v>2.875</v>
      </c>
      <c r="G26" s="668">
        <v>3.1842105263157903</v>
      </c>
      <c r="H26" s="347">
        <v>3.0718669570382113</v>
      </c>
      <c r="I26" s="348">
        <v>3.171877696338498</v>
      </c>
      <c r="J26" s="341" t="s">
        <v>731</v>
      </c>
      <c r="K26" s="498">
        <f>(F26-I26)/'[1]AQSUM'!$I26</f>
        <v>-0.3472549618639946</v>
      </c>
      <c r="L26" s="668">
        <v>0.014425591603071426</v>
      </c>
      <c r="M26" s="347">
        <v>-0.11679449067827706</v>
      </c>
      <c r="N26" s="347" t="s">
        <v>731</v>
      </c>
      <c r="O26" s="349"/>
      <c r="P26" s="349"/>
      <c r="Q26" s="317"/>
      <c r="S26" s="359"/>
    </row>
    <row r="27" spans="1:19" ht="15" customHeight="1">
      <c r="A27" s="592"/>
      <c r="B27" s="586"/>
      <c r="C27" s="587"/>
      <c r="D27" s="589"/>
      <c r="E27" s="342" t="s">
        <v>236</v>
      </c>
      <c r="F27" s="499">
        <v>3</v>
      </c>
      <c r="G27" s="669">
        <v>2.8725490196078427</v>
      </c>
      <c r="H27" s="352">
        <v>2.8486893621719336</v>
      </c>
      <c r="I27" s="353">
        <v>3.0548443103016942</v>
      </c>
      <c r="J27" s="354" t="s">
        <v>733</v>
      </c>
      <c r="K27" s="499">
        <f>(F27-I27)/'[1]AQSUM'!$I27</f>
        <v>-0.06138583496653734</v>
      </c>
      <c r="L27" s="669">
        <v>-0.20403846029155065</v>
      </c>
      <c r="M27" s="352">
        <v>-0.2288285282909988</v>
      </c>
      <c r="N27" s="352" t="s">
        <v>733</v>
      </c>
      <c r="O27" s="349"/>
      <c r="P27" s="349"/>
      <c r="Q27" s="317"/>
      <c r="S27" s="359"/>
    </row>
    <row r="28" spans="1:19" ht="15" customHeight="1">
      <c r="A28" s="596" t="s">
        <v>685</v>
      </c>
      <c r="B28" s="598" t="s">
        <v>686</v>
      </c>
      <c r="C28" s="600" t="s">
        <v>656</v>
      </c>
      <c r="D28" s="602"/>
      <c r="E28" s="338" t="s">
        <v>235</v>
      </c>
      <c r="F28" s="496">
        <v>2.875</v>
      </c>
      <c r="G28" s="666">
        <v>3.106666666666667</v>
      </c>
      <c r="H28" s="339">
        <v>2.9767907162865157</v>
      </c>
      <c r="I28" s="340">
        <v>3.206288337197221</v>
      </c>
      <c r="J28" s="341" t="s">
        <v>732</v>
      </c>
      <c r="K28" s="496">
        <f>(F28-I28)/'[1]AQSUM'!$I28</f>
        <v>-0.383461917665489</v>
      </c>
      <c r="L28" s="666">
        <v>-0.11531078077144657</v>
      </c>
      <c r="M28" s="339">
        <v>-0.2648967139935163</v>
      </c>
      <c r="N28" s="339" t="s">
        <v>732</v>
      </c>
      <c r="O28" s="349"/>
      <c r="P28" s="349"/>
      <c r="Q28" s="317"/>
      <c r="S28" s="359"/>
    </row>
    <row r="29" spans="1:19" ht="15" customHeight="1">
      <c r="A29" s="597"/>
      <c r="B29" s="599"/>
      <c r="C29" s="601"/>
      <c r="D29" s="603"/>
      <c r="E29" s="360" t="s">
        <v>236</v>
      </c>
      <c r="F29" s="500">
        <v>2.535714</v>
      </c>
      <c r="G29" s="670">
        <v>2.774509803921569</v>
      </c>
      <c r="H29" s="361">
        <v>2.631591384254353</v>
      </c>
      <c r="I29" s="362">
        <v>3.1343084742563883</v>
      </c>
      <c r="J29" s="363" t="s">
        <v>733</v>
      </c>
      <c r="K29" s="500">
        <f>(F29-I29)/'[1]AQSUM'!$I29</f>
        <v>-0.6814679366362988</v>
      </c>
      <c r="L29" s="670">
        <v>-0.40961162861074724</v>
      </c>
      <c r="M29" s="361">
        <v>-0.5646519320852851</v>
      </c>
      <c r="N29" s="361" t="s">
        <v>733</v>
      </c>
      <c r="O29" s="349"/>
      <c r="P29" s="349"/>
      <c r="Q29" s="317"/>
      <c r="S29" s="359"/>
    </row>
    <row r="30" spans="1:19" s="356" customFormat="1" ht="28.5" customHeight="1">
      <c r="A30" s="355" t="s">
        <v>302</v>
      </c>
      <c r="B30" s="604" t="s">
        <v>687</v>
      </c>
      <c r="C30" s="604"/>
      <c r="D30" s="604"/>
      <c r="E30" s="604"/>
      <c r="F30" s="364"/>
      <c r="G30" s="364"/>
      <c r="H30" s="364"/>
      <c r="I30" s="364"/>
      <c r="J30" s="364"/>
      <c r="K30" s="364"/>
      <c r="L30" s="364"/>
      <c r="M30" s="364"/>
      <c r="N30" s="364"/>
      <c r="O30" s="348"/>
      <c r="P30" s="349"/>
      <c r="Q30" s="317"/>
      <c r="R30" s="317"/>
      <c r="S30" s="357"/>
    </row>
    <row r="31" spans="1:19" ht="12.75">
      <c r="A31" s="591" t="s">
        <v>124</v>
      </c>
      <c r="B31" s="593" t="s">
        <v>688</v>
      </c>
      <c r="C31" s="594" t="s">
        <v>657</v>
      </c>
      <c r="D31" s="595"/>
      <c r="E31" s="346" t="s">
        <v>235</v>
      </c>
      <c r="F31" s="498">
        <v>3.555556</v>
      </c>
      <c r="G31" s="668">
        <v>3.7402597402597406</v>
      </c>
      <c r="H31" s="347">
        <v>3.8134796238244535</v>
      </c>
      <c r="I31" s="348">
        <v>3.9198970703232434</v>
      </c>
      <c r="J31" s="358" t="s">
        <v>731</v>
      </c>
      <c r="K31" s="498">
        <f>(F31-I31)/'[1]AQSUM'!$I31</f>
        <v>-0.38331771687539945</v>
      </c>
      <c r="L31" s="668">
        <v>-0.18899371175597499</v>
      </c>
      <c r="M31" s="347">
        <v>-0.11164461312616432</v>
      </c>
      <c r="N31" s="347" t="s">
        <v>731</v>
      </c>
      <c r="O31" s="348"/>
      <c r="P31" s="349"/>
      <c r="Q31" s="317"/>
      <c r="S31" s="359"/>
    </row>
    <row r="32" spans="1:19" ht="15" customHeight="1">
      <c r="A32" s="592"/>
      <c r="B32" s="586"/>
      <c r="C32" s="587"/>
      <c r="D32" s="589"/>
      <c r="E32" s="342" t="s">
        <v>236</v>
      </c>
      <c r="F32" s="499">
        <v>3.678571</v>
      </c>
      <c r="G32" s="669">
        <v>4.0693069306930685</v>
      </c>
      <c r="H32" s="352">
        <v>3.9139590986347965</v>
      </c>
      <c r="I32" s="353">
        <v>4.228707047813684</v>
      </c>
      <c r="J32" s="354" t="s">
        <v>733</v>
      </c>
      <c r="K32" s="499">
        <f>(F32-I32)/'[1]AQSUM'!$I32</f>
        <v>-0.6455337810603528</v>
      </c>
      <c r="L32" s="669">
        <v>-0.1870412977212913</v>
      </c>
      <c r="M32" s="352">
        <v>-0.36399335133977556</v>
      </c>
      <c r="N32" s="352" t="s">
        <v>733</v>
      </c>
      <c r="O32" s="349"/>
      <c r="P32" s="349"/>
      <c r="Q32" s="317"/>
      <c r="S32" s="359"/>
    </row>
    <row r="33" spans="1:19" ht="15" customHeight="1">
      <c r="A33" s="591" t="s">
        <v>36</v>
      </c>
      <c r="B33" s="585" t="s">
        <v>689</v>
      </c>
      <c r="C33" s="581" t="s">
        <v>658</v>
      </c>
      <c r="D33" s="588"/>
      <c r="E33" s="346" t="s">
        <v>235</v>
      </c>
      <c r="F33" s="498">
        <v>3.444444</v>
      </c>
      <c r="G33" s="668">
        <v>3.688311688311688</v>
      </c>
      <c r="H33" s="347">
        <v>3.666536050156742</v>
      </c>
      <c r="I33" s="348">
        <v>3.8345974747583087</v>
      </c>
      <c r="J33" s="341" t="s">
        <v>731</v>
      </c>
      <c r="K33" s="498">
        <f>(F33-I33)/'[1]AQSUM'!$I33</f>
        <v>-0.4123547468453622</v>
      </c>
      <c r="L33" s="668">
        <v>-0.15461002487454145</v>
      </c>
      <c r="M33" s="347">
        <v>-0.17651784585594513</v>
      </c>
      <c r="N33" s="347" t="s">
        <v>731</v>
      </c>
      <c r="O33" s="349"/>
      <c r="P33" s="349"/>
      <c r="Q33" s="317"/>
      <c r="S33" s="359"/>
    </row>
    <row r="34" spans="1:19" ht="15" customHeight="1">
      <c r="A34" s="592"/>
      <c r="B34" s="586"/>
      <c r="C34" s="587"/>
      <c r="D34" s="589"/>
      <c r="E34" s="342" t="s">
        <v>236</v>
      </c>
      <c r="F34" s="499">
        <v>3.178571</v>
      </c>
      <c r="G34" s="669">
        <v>3.6831683168316824</v>
      </c>
      <c r="H34" s="352">
        <v>3.4562737616543844</v>
      </c>
      <c r="I34" s="353">
        <v>4.058254639023875</v>
      </c>
      <c r="J34" s="354" t="s">
        <v>733</v>
      </c>
      <c r="K34" s="499">
        <f>(F34-I34)/'[1]AQSUM'!$I34</f>
        <v>-0.9518567804004435</v>
      </c>
      <c r="L34" s="669">
        <v>-0.4058600651141746</v>
      </c>
      <c r="M34" s="352">
        <v>-0.6477893692581982</v>
      </c>
      <c r="N34" s="352" t="s">
        <v>733</v>
      </c>
      <c r="O34" s="349"/>
      <c r="P34" s="349"/>
      <c r="Q34" s="317"/>
      <c r="S34" s="359"/>
    </row>
    <row r="35" spans="1:19" ht="15" customHeight="1">
      <c r="A35" s="591" t="s">
        <v>690</v>
      </c>
      <c r="B35" s="585" t="s">
        <v>691</v>
      </c>
      <c r="C35" s="581" t="s">
        <v>659</v>
      </c>
      <c r="D35" s="588"/>
      <c r="E35" s="346" t="s">
        <v>235</v>
      </c>
      <c r="F35" s="498">
        <v>3.666667</v>
      </c>
      <c r="G35" s="668">
        <v>3.7142857142857157</v>
      </c>
      <c r="H35" s="347">
        <v>3.7080721003134816</v>
      </c>
      <c r="I35" s="348">
        <v>3.8029001548033863</v>
      </c>
      <c r="J35" s="341" t="s">
        <v>731</v>
      </c>
      <c r="K35" s="498">
        <f>(F35-I35)/'[1]AQSUM'!$I35</f>
        <v>-0.13976672240349755</v>
      </c>
      <c r="L35" s="668">
        <v>-0.09091289067370725</v>
      </c>
      <c r="M35" s="347">
        <v>-0.09689294496626268</v>
      </c>
      <c r="N35" s="347" t="s">
        <v>731</v>
      </c>
      <c r="O35" s="349"/>
      <c r="P35" s="349"/>
      <c r="Q35" s="317"/>
      <c r="S35" s="359"/>
    </row>
    <row r="36" spans="1:19" ht="15" customHeight="1">
      <c r="A36" s="592"/>
      <c r="B36" s="586"/>
      <c r="C36" s="587"/>
      <c r="D36" s="589"/>
      <c r="E36" s="342" t="s">
        <v>236</v>
      </c>
      <c r="F36" s="499">
        <v>3.821429</v>
      </c>
      <c r="G36" s="669">
        <v>4.050505050505051</v>
      </c>
      <c r="H36" s="352">
        <v>3.7841057354557543</v>
      </c>
      <c r="I36" s="353">
        <v>4.1229987980629135</v>
      </c>
      <c r="J36" s="354" t="s">
        <v>733</v>
      </c>
      <c r="K36" s="499">
        <f>(F36-I36)/'[1]AQSUM'!$I36</f>
        <v>-0.3269477720603022</v>
      </c>
      <c r="L36" s="669">
        <v>-0.07859430687220365</v>
      </c>
      <c r="M36" s="352">
        <v>-0.36551665667185956</v>
      </c>
      <c r="N36" s="352" t="s">
        <v>733</v>
      </c>
      <c r="O36" s="349"/>
      <c r="P36" s="349"/>
      <c r="Q36" s="317"/>
      <c r="S36" s="359"/>
    </row>
    <row r="37" spans="1:19" ht="15" customHeight="1">
      <c r="A37" s="591" t="s">
        <v>692</v>
      </c>
      <c r="B37" s="585" t="s">
        <v>693</v>
      </c>
      <c r="C37" s="581" t="s">
        <v>660</v>
      </c>
      <c r="D37" s="588"/>
      <c r="E37" s="346" t="s">
        <v>235</v>
      </c>
      <c r="F37" s="498">
        <v>3.333333</v>
      </c>
      <c r="G37" s="668">
        <v>3.506493506493507</v>
      </c>
      <c r="H37" s="347">
        <v>3.4900078369905976</v>
      </c>
      <c r="I37" s="348">
        <v>3.6940915783173045</v>
      </c>
      <c r="J37" s="341" t="s">
        <v>731</v>
      </c>
      <c r="K37" s="498">
        <f>(F37-I37)/'[1]AQSUM'!$I37</f>
        <v>-0.3492887963649078</v>
      </c>
      <c r="L37" s="668">
        <v>-0.1816336703990406</v>
      </c>
      <c r="M37" s="347">
        <v>-0.19633222808340872</v>
      </c>
      <c r="N37" s="347" t="s">
        <v>731</v>
      </c>
      <c r="O37" s="349"/>
      <c r="P37" s="349"/>
      <c r="Q37" s="317"/>
      <c r="S37" s="359"/>
    </row>
    <row r="38" spans="1:19" ht="15" customHeight="1">
      <c r="A38" s="592"/>
      <c r="B38" s="586"/>
      <c r="C38" s="587"/>
      <c r="D38" s="589"/>
      <c r="E38" s="342" t="s">
        <v>236</v>
      </c>
      <c r="F38" s="499">
        <v>2.785714</v>
      </c>
      <c r="G38" s="669">
        <v>3.3299999999999987</v>
      </c>
      <c r="H38" s="352">
        <v>3.1299310795920667</v>
      </c>
      <c r="I38" s="353">
        <v>3.6950975036113176</v>
      </c>
      <c r="J38" s="354" t="s">
        <v>733</v>
      </c>
      <c r="K38" s="499">
        <f>(F38-I38)/'[1]AQSUM'!$I38</f>
        <v>-0.8326676682196275</v>
      </c>
      <c r="L38" s="669">
        <v>-0.3342977806366494</v>
      </c>
      <c r="M38" s="352">
        <v>-0.5188976240785177</v>
      </c>
      <c r="N38" s="352" t="s">
        <v>733</v>
      </c>
      <c r="O38" s="349"/>
      <c r="P38" s="349"/>
      <c r="Q38" s="317"/>
      <c r="S38" s="359"/>
    </row>
    <row r="39" spans="1:19" ht="15" customHeight="1">
      <c r="A39" s="591" t="s">
        <v>694</v>
      </c>
      <c r="B39" s="585" t="s">
        <v>695</v>
      </c>
      <c r="C39" s="581" t="s">
        <v>661</v>
      </c>
      <c r="D39" s="588"/>
      <c r="E39" s="346" t="s">
        <v>235</v>
      </c>
      <c r="F39" s="498">
        <v>3.777778</v>
      </c>
      <c r="G39" s="668">
        <v>3.753246753246752</v>
      </c>
      <c r="H39" s="347">
        <v>3.781935736677119</v>
      </c>
      <c r="I39" s="348">
        <v>3.8776164102859947</v>
      </c>
      <c r="J39" s="341" t="s">
        <v>731</v>
      </c>
      <c r="K39" s="498">
        <f>(F39-I39)/'[1]AQSUM'!$I39</f>
        <v>-0.10132390901781864</v>
      </c>
      <c r="L39" s="668">
        <v>-0.12622015693482355</v>
      </c>
      <c r="M39" s="347">
        <v>-0.09670752319747841</v>
      </c>
      <c r="N39" s="347" t="s">
        <v>731</v>
      </c>
      <c r="O39" s="349"/>
      <c r="P39" s="349"/>
      <c r="Q39" s="317"/>
      <c r="S39" s="359"/>
    </row>
    <row r="40" spans="1:19" ht="15" customHeight="1">
      <c r="A40" s="592"/>
      <c r="B40" s="586"/>
      <c r="C40" s="587"/>
      <c r="D40" s="589"/>
      <c r="E40" s="342" t="s">
        <v>236</v>
      </c>
      <c r="F40" s="499">
        <v>3.407407</v>
      </c>
      <c r="G40" s="669">
        <v>3.9899999999999998</v>
      </c>
      <c r="H40" s="352">
        <v>3.7222399962490726</v>
      </c>
      <c r="I40" s="353">
        <v>4.13129042904726</v>
      </c>
      <c r="J40" s="354" t="s">
        <v>733</v>
      </c>
      <c r="K40" s="499">
        <f>(F40-I40)/'[1]AQSUM'!$I40</f>
        <v>-0.7744687156727162</v>
      </c>
      <c r="L40" s="669">
        <v>-0.15116386524429554</v>
      </c>
      <c r="M40" s="352">
        <v>-0.43343594238250616</v>
      </c>
      <c r="N40" s="352" t="s">
        <v>733</v>
      </c>
      <c r="O40" s="349"/>
      <c r="P40" s="349"/>
      <c r="Q40" s="317"/>
      <c r="S40" s="359"/>
    </row>
    <row r="41" spans="1:19" ht="15" customHeight="1">
      <c r="A41" s="591" t="s">
        <v>696</v>
      </c>
      <c r="B41" s="585" t="s">
        <v>697</v>
      </c>
      <c r="C41" s="581" t="s">
        <v>662</v>
      </c>
      <c r="D41" s="588"/>
      <c r="E41" s="346" t="s">
        <v>235</v>
      </c>
      <c r="F41" s="498">
        <v>3.555556</v>
      </c>
      <c r="G41" s="668">
        <v>3.592105263157895</v>
      </c>
      <c r="H41" s="347">
        <v>3.6676107626947223</v>
      </c>
      <c r="I41" s="348">
        <v>3.809518625501625</v>
      </c>
      <c r="J41" s="341" t="s">
        <v>731</v>
      </c>
      <c r="K41" s="498">
        <f>(F41-I41)/'[1]AQSUM'!$I41</f>
        <v>-0.27060506853365185</v>
      </c>
      <c r="L41" s="668">
        <v>-0.2316606929895686</v>
      </c>
      <c r="M41" s="347">
        <v>-0.15101249628744348</v>
      </c>
      <c r="N41" s="347" t="s">
        <v>731</v>
      </c>
      <c r="O41" s="349"/>
      <c r="P41" s="349"/>
      <c r="Q41" s="317"/>
      <c r="S41" s="359"/>
    </row>
    <row r="42" spans="1:19" ht="15" customHeight="1">
      <c r="A42" s="592"/>
      <c r="B42" s="586"/>
      <c r="C42" s="587"/>
      <c r="D42" s="589"/>
      <c r="E42" s="342" t="s">
        <v>236</v>
      </c>
      <c r="F42" s="499">
        <v>3.571429</v>
      </c>
      <c r="G42" s="669">
        <v>3.792079207920792</v>
      </c>
      <c r="H42" s="352">
        <v>3.6156341513447154</v>
      </c>
      <c r="I42" s="353">
        <v>4.001105689166066</v>
      </c>
      <c r="J42" s="354" t="s">
        <v>733</v>
      </c>
      <c r="K42" s="499">
        <f>(F42-I42)/'[1]AQSUM'!$I42</f>
        <v>-0.4711080304875339</v>
      </c>
      <c r="L42" s="669">
        <v>-0.22918174614108833</v>
      </c>
      <c r="M42" s="352">
        <v>-0.41919869382982866</v>
      </c>
      <c r="N42" s="352" t="s">
        <v>733</v>
      </c>
      <c r="O42" s="349"/>
      <c r="P42" s="349"/>
      <c r="Q42" s="317"/>
      <c r="S42" s="359"/>
    </row>
    <row r="43" spans="1:19" ht="15" customHeight="1">
      <c r="A43" s="591" t="s">
        <v>698</v>
      </c>
      <c r="B43" s="585" t="s">
        <v>699</v>
      </c>
      <c r="C43" s="581" t="s">
        <v>663</v>
      </c>
      <c r="D43" s="588"/>
      <c r="E43" s="346" t="s">
        <v>235</v>
      </c>
      <c r="F43" s="498">
        <v>3.777778</v>
      </c>
      <c r="G43" s="668">
        <v>3.7105263157894726</v>
      </c>
      <c r="H43" s="347">
        <v>3.7966821768157017</v>
      </c>
      <c r="I43" s="348">
        <v>3.926092315214698</v>
      </c>
      <c r="J43" s="341" t="s">
        <v>731</v>
      </c>
      <c r="K43" s="498">
        <f>(F43-I43)/'[1]AQSUM'!$I43</f>
        <v>-0.15663655111373057</v>
      </c>
      <c r="L43" s="668">
        <v>-0.2276618722776234</v>
      </c>
      <c r="M43" s="347">
        <v>-0.13574743981280982</v>
      </c>
      <c r="N43" s="347" t="s">
        <v>731</v>
      </c>
      <c r="O43" s="349"/>
      <c r="P43" s="349"/>
      <c r="Q43" s="317"/>
      <c r="S43" s="359"/>
    </row>
    <row r="44" spans="1:19" ht="15" customHeight="1">
      <c r="A44" s="592"/>
      <c r="B44" s="586"/>
      <c r="C44" s="587"/>
      <c r="D44" s="589"/>
      <c r="E44" s="342" t="s">
        <v>236</v>
      </c>
      <c r="F44" s="499">
        <v>4.035714</v>
      </c>
      <c r="G44" s="669">
        <v>4.009900990099011</v>
      </c>
      <c r="H44" s="352">
        <v>3.947104601822916</v>
      </c>
      <c r="I44" s="353">
        <v>4.18680674116766</v>
      </c>
      <c r="J44" s="354" t="s">
        <v>733</v>
      </c>
      <c r="K44" s="499">
        <f>(F44-I44)/'[1]AQSUM'!$I44</f>
        <v>-0.16784661925386796</v>
      </c>
      <c r="L44" s="669">
        <v>-0.19652189783551646</v>
      </c>
      <c r="M44" s="352">
        <v>-0.26437932998395286</v>
      </c>
      <c r="N44" s="352" t="s">
        <v>733</v>
      </c>
      <c r="O44" s="349"/>
      <c r="P44" s="349"/>
      <c r="Q44" s="317"/>
      <c r="S44" s="359"/>
    </row>
    <row r="45" spans="1:19" ht="15" customHeight="1">
      <c r="A45" s="591" t="s">
        <v>700</v>
      </c>
      <c r="B45" s="585" t="s">
        <v>701</v>
      </c>
      <c r="C45" s="581" t="s">
        <v>664</v>
      </c>
      <c r="D45" s="588"/>
      <c r="E45" s="346" t="s">
        <v>235</v>
      </c>
      <c r="F45" s="498">
        <v>3.444444</v>
      </c>
      <c r="G45" s="668">
        <v>3.881578947368421</v>
      </c>
      <c r="H45" s="347">
        <v>3.8816508193404844</v>
      </c>
      <c r="I45" s="348">
        <v>3.888571693675384</v>
      </c>
      <c r="J45" s="341" t="s">
        <v>731</v>
      </c>
      <c r="K45" s="498">
        <f>(F45-I45)/'[1]AQSUM'!$I45</f>
        <v>-0.45731245231080453</v>
      </c>
      <c r="L45" s="668">
        <v>-0.007200339018629221</v>
      </c>
      <c r="M45" s="347">
        <v>-0.0071275781862440175</v>
      </c>
      <c r="N45" s="347" t="s">
        <v>731</v>
      </c>
      <c r="O45" s="349"/>
      <c r="P45" s="349"/>
      <c r="Q45" s="317"/>
      <c r="S45" s="359"/>
    </row>
    <row r="46" spans="1:19" ht="15" customHeight="1">
      <c r="A46" s="592"/>
      <c r="B46" s="586"/>
      <c r="C46" s="587"/>
      <c r="D46" s="589"/>
      <c r="E46" s="342" t="s">
        <v>236</v>
      </c>
      <c r="F46" s="499">
        <v>3.785714</v>
      </c>
      <c r="G46" s="669">
        <v>3.95049504950495</v>
      </c>
      <c r="H46" s="352">
        <v>3.7904049439154863</v>
      </c>
      <c r="I46" s="353">
        <v>4.128157384891215</v>
      </c>
      <c r="J46" s="354" t="s">
        <v>733</v>
      </c>
      <c r="K46" s="499">
        <f>(F46-I46)/'[1]AQSUM'!$I46</f>
        <v>-0.3586645882382119</v>
      </c>
      <c r="L46" s="669">
        <v>-0.1860780239250243</v>
      </c>
      <c r="M46" s="352">
        <v>-0.35320946243951024</v>
      </c>
      <c r="N46" s="352" t="s">
        <v>733</v>
      </c>
      <c r="O46" s="349"/>
      <c r="P46" s="349"/>
      <c r="Q46" s="317"/>
      <c r="S46" s="359"/>
    </row>
    <row r="47" spans="1:14" ht="15" customHeight="1">
      <c r="A47" s="591" t="s">
        <v>702</v>
      </c>
      <c r="B47" s="585" t="s">
        <v>703</v>
      </c>
      <c r="C47" s="581" t="s">
        <v>665</v>
      </c>
      <c r="D47" s="588"/>
      <c r="E47" s="346" t="s">
        <v>235</v>
      </c>
      <c r="F47" s="498">
        <v>3.666667</v>
      </c>
      <c r="G47" s="668">
        <v>3.68421052631579</v>
      </c>
      <c r="H47" s="347">
        <v>3.6771191584058287</v>
      </c>
      <c r="I47" s="348">
        <v>3.9664525128770336</v>
      </c>
      <c r="J47" s="341" t="s">
        <v>732</v>
      </c>
      <c r="K47" s="498">
        <f>(F47-I47)/'[1]AQSUM'!$I47</f>
        <v>-0.314424541642717</v>
      </c>
      <c r="L47" s="668">
        <v>-0.29602433554969676</v>
      </c>
      <c r="M47" s="347">
        <v>-0.3011566266720251</v>
      </c>
      <c r="N47" s="347" t="s">
        <v>732</v>
      </c>
    </row>
    <row r="48" spans="1:14" ht="15" customHeight="1">
      <c r="A48" s="592"/>
      <c r="B48" s="586"/>
      <c r="C48" s="587"/>
      <c r="D48" s="589"/>
      <c r="E48" s="342" t="s">
        <v>236</v>
      </c>
      <c r="F48" s="499">
        <v>3.392857</v>
      </c>
      <c r="G48" s="669">
        <v>3.799999999999999</v>
      </c>
      <c r="H48" s="352">
        <v>3.692832399329672</v>
      </c>
      <c r="I48" s="353">
        <v>4.108064324266864</v>
      </c>
      <c r="J48" s="354" t="s">
        <v>733</v>
      </c>
      <c r="K48" s="499">
        <f>(F48-I48)/'[1]AQSUM'!$I48</f>
        <v>-0.7595126987763544</v>
      </c>
      <c r="L48" s="669">
        <v>-0.32714816862436996</v>
      </c>
      <c r="M48" s="352">
        <v>-0.4351453694091035</v>
      </c>
      <c r="N48" s="352" t="s">
        <v>733</v>
      </c>
    </row>
    <row r="49" spans="1:14" ht="15" customHeight="1">
      <c r="A49" s="591" t="s">
        <v>704</v>
      </c>
      <c r="B49" s="585" t="s">
        <v>705</v>
      </c>
      <c r="C49" s="581" t="s">
        <v>666</v>
      </c>
      <c r="D49" s="588"/>
      <c r="E49" s="346" t="s">
        <v>235</v>
      </c>
      <c r="F49" s="498">
        <v>3.555556</v>
      </c>
      <c r="G49" s="668">
        <v>3.589041095890411</v>
      </c>
      <c r="H49" s="347">
        <v>3.599916387959869</v>
      </c>
      <c r="I49" s="348">
        <v>3.8107787064253738</v>
      </c>
      <c r="J49" s="341" t="s">
        <v>731</v>
      </c>
      <c r="K49" s="498">
        <f>(F49-I49)/'[1]AQSUM'!$I49</f>
        <v>-0.23877226743006202</v>
      </c>
      <c r="L49" s="668">
        <v>-0.20744546119542837</v>
      </c>
      <c r="M49" s="347">
        <v>-0.19665296678553396</v>
      </c>
      <c r="N49" s="347" t="s">
        <v>731</v>
      </c>
    </row>
    <row r="50" spans="1:14" ht="15" customHeight="1">
      <c r="A50" s="606"/>
      <c r="B50" s="586"/>
      <c r="C50" s="587"/>
      <c r="D50" s="589"/>
      <c r="E50" s="342" t="s">
        <v>236</v>
      </c>
      <c r="F50" s="499">
        <v>3.142857</v>
      </c>
      <c r="G50" s="669">
        <v>3.415841584158416</v>
      </c>
      <c r="H50" s="352">
        <v>3.2897930941760705</v>
      </c>
      <c r="I50" s="353">
        <v>3.86916790674489</v>
      </c>
      <c r="J50" s="354" t="s">
        <v>733</v>
      </c>
      <c r="K50" s="499">
        <f>(F50-I50)/'[1]AQSUM'!$I50</f>
        <v>-0.6628564345902198</v>
      </c>
      <c r="L50" s="669">
        <v>-0.41372126881898824</v>
      </c>
      <c r="M50" s="352">
        <v>-0.5291344222375366</v>
      </c>
      <c r="N50" s="352" t="s">
        <v>733</v>
      </c>
    </row>
    <row r="51" spans="1:13" ht="12.75">
      <c r="A51" s="328"/>
      <c r="J51" s="605" t="s">
        <v>735</v>
      </c>
      <c r="K51" s="605"/>
      <c r="L51" s="605"/>
      <c r="M51" s="605"/>
    </row>
    <row r="52" ht="12.75">
      <c r="A52" s="328"/>
    </row>
    <row r="53" ht="12.75">
      <c r="A53" s="328"/>
    </row>
    <row r="54" ht="12.75">
      <c r="A54" s="328"/>
    </row>
    <row r="55" ht="12.75">
      <c r="A55" s="328"/>
    </row>
    <row r="56" ht="12.75">
      <c r="A56" s="328"/>
    </row>
    <row r="57" ht="12.75">
      <c r="A57" s="328"/>
    </row>
    <row r="58" ht="12.75">
      <c r="A58" s="328"/>
    </row>
    <row r="59" ht="12.75">
      <c r="A59" s="328"/>
    </row>
    <row r="60" ht="12.75">
      <c r="A60" s="328"/>
    </row>
    <row r="61" ht="12.75">
      <c r="A61" s="328"/>
    </row>
    <row r="62" ht="12.75">
      <c r="A62" s="328"/>
    </row>
    <row r="63" ht="12.75">
      <c r="A63" s="328"/>
    </row>
    <row r="64" ht="12.75">
      <c r="A64" s="328"/>
    </row>
    <row r="65" ht="12.75">
      <c r="A65" s="328"/>
    </row>
    <row r="66" ht="12.75">
      <c r="A66" s="328"/>
    </row>
    <row r="67" ht="12.75">
      <c r="A67" s="371"/>
    </row>
    <row r="68" ht="12.75">
      <c r="A68" s="371"/>
    </row>
    <row r="69" ht="12.75">
      <c r="A69" s="371"/>
    </row>
    <row r="70" ht="12.75">
      <c r="A70" s="371"/>
    </row>
    <row r="71" ht="12.75">
      <c r="A71" s="371"/>
    </row>
    <row r="72" ht="12.75">
      <c r="A72" s="371"/>
    </row>
    <row r="73" ht="12.75">
      <c r="A73" s="371"/>
    </row>
    <row r="74" ht="12.75">
      <c r="A74" s="371"/>
    </row>
    <row r="75" ht="12.75">
      <c r="A75" s="371"/>
    </row>
    <row r="76" ht="12.75">
      <c r="A76" s="371"/>
    </row>
    <row r="77" ht="12.75">
      <c r="A77" s="371"/>
    </row>
    <row r="78" ht="12.75">
      <c r="A78" s="371"/>
    </row>
    <row r="79" ht="12.75">
      <c r="A79" s="371"/>
    </row>
    <row r="80" ht="12.75">
      <c r="A80" s="371"/>
    </row>
    <row r="81" ht="12.75">
      <c r="A81" s="371"/>
    </row>
    <row r="82" ht="12.75">
      <c r="A82" s="371"/>
    </row>
    <row r="83" ht="12.75">
      <c r="A83" s="371"/>
    </row>
    <row r="84" ht="12.75">
      <c r="A84" s="371"/>
    </row>
    <row r="85" ht="12.75">
      <c r="A85" s="371"/>
    </row>
    <row r="86" ht="12.75">
      <c r="A86" s="371"/>
    </row>
    <row r="87" ht="12.75">
      <c r="A87" s="371"/>
    </row>
    <row r="88" ht="12.75">
      <c r="A88" s="371"/>
    </row>
    <row r="89" ht="12.75">
      <c r="A89" s="371"/>
    </row>
    <row r="90" ht="12.75">
      <c r="A90" s="371"/>
    </row>
    <row r="91" ht="12.75">
      <c r="A91" s="371"/>
    </row>
    <row r="92" ht="12.75">
      <c r="A92" s="371"/>
    </row>
    <row r="93" ht="12.75">
      <c r="A93" s="371"/>
    </row>
    <row r="94" ht="12.75">
      <c r="A94" s="371"/>
    </row>
    <row r="95" ht="12.75">
      <c r="A95" s="371"/>
    </row>
    <row r="96" ht="12.75">
      <c r="A96" s="371"/>
    </row>
    <row r="97" ht="12.75">
      <c r="A97" s="371"/>
    </row>
    <row r="98" ht="12.75">
      <c r="A98" s="371"/>
    </row>
    <row r="99" ht="12.75">
      <c r="A99" s="371"/>
    </row>
    <row r="100" ht="12.75">
      <c r="A100" s="371"/>
    </row>
    <row r="101" ht="12.75">
      <c r="A101" s="371"/>
    </row>
    <row r="102" ht="12.75">
      <c r="A102" s="371"/>
    </row>
    <row r="103" ht="12.75">
      <c r="A103" s="371"/>
    </row>
    <row r="104" ht="12.75">
      <c r="A104" s="371"/>
    </row>
    <row r="105" ht="12.75">
      <c r="A105" s="371"/>
    </row>
    <row r="106" ht="12.75">
      <c r="A106" s="371"/>
    </row>
    <row r="107" ht="12.75">
      <c r="A107" s="371"/>
    </row>
    <row r="108" ht="12.75">
      <c r="A108" s="371"/>
    </row>
    <row r="109" ht="12.75">
      <c r="A109" s="371"/>
    </row>
    <row r="110" ht="12.75">
      <c r="A110" s="371"/>
    </row>
    <row r="111" ht="12.75">
      <c r="A111" s="371"/>
    </row>
    <row r="112" ht="12.75">
      <c r="A112" s="371"/>
    </row>
    <row r="113" ht="12.75">
      <c r="A113" s="371"/>
    </row>
    <row r="114" ht="12.75">
      <c r="A114" s="371"/>
    </row>
    <row r="115" ht="12.75">
      <c r="A115" s="371"/>
    </row>
    <row r="116" ht="12.75">
      <c r="A116" s="371"/>
    </row>
    <row r="117" ht="12.75">
      <c r="A117" s="371"/>
    </row>
    <row r="118" ht="12.75">
      <c r="A118" s="371"/>
    </row>
    <row r="119" ht="12.75">
      <c r="A119" s="371"/>
    </row>
    <row r="120" spans="1:5" ht="17.25" customHeight="1">
      <c r="A120" s="372"/>
      <c r="B120" s="373"/>
      <c r="C120" s="374"/>
      <c r="D120" s="375"/>
      <c r="E120" s="376"/>
    </row>
    <row r="121" ht="12.75">
      <c r="A121" s="371"/>
    </row>
    <row r="122" ht="12.75">
      <c r="A122" s="371"/>
    </row>
    <row r="123" ht="12.75">
      <c r="A123" s="371"/>
    </row>
    <row r="124" ht="12.75">
      <c r="A124" s="371"/>
    </row>
    <row r="125" ht="12.75">
      <c r="A125" s="371"/>
    </row>
    <row r="126" ht="12.75">
      <c r="A126" s="371"/>
    </row>
    <row r="127" ht="12.75">
      <c r="A127" s="371"/>
    </row>
    <row r="128" ht="12.75">
      <c r="A128" s="371"/>
    </row>
    <row r="129" ht="12.75">
      <c r="A129" s="371"/>
    </row>
    <row r="130" ht="12.75">
      <c r="A130" s="371"/>
    </row>
    <row r="131" ht="12.75">
      <c r="A131" s="371"/>
    </row>
    <row r="132" ht="12.75">
      <c r="A132" s="371"/>
    </row>
    <row r="133" ht="12.75">
      <c r="A133" s="371"/>
    </row>
    <row r="134" ht="12.75">
      <c r="A134" s="371"/>
    </row>
    <row r="135" ht="12.75">
      <c r="A135" s="371"/>
    </row>
    <row r="136" ht="12.75">
      <c r="A136" s="371"/>
    </row>
    <row r="137" ht="12.75">
      <c r="A137" s="371"/>
    </row>
    <row r="138" ht="12.75">
      <c r="A138" s="371"/>
    </row>
    <row r="139" ht="12.75">
      <c r="A139" s="371"/>
    </row>
    <row r="140" ht="12.75">
      <c r="A140" s="371"/>
    </row>
    <row r="141" ht="12.75">
      <c r="A141" s="371"/>
    </row>
    <row r="142" ht="12.75">
      <c r="A142" s="371"/>
    </row>
    <row r="143" ht="12.75">
      <c r="A143" s="371"/>
    </row>
    <row r="144" ht="12.75">
      <c r="A144" s="371"/>
    </row>
    <row r="145" ht="12.75">
      <c r="A145" s="371"/>
    </row>
    <row r="146" ht="12.75">
      <c r="A146" s="371"/>
    </row>
    <row r="147" ht="12.75">
      <c r="A147" s="371"/>
    </row>
    <row r="148" ht="12.75">
      <c r="A148" s="371"/>
    </row>
    <row r="149" ht="12.75">
      <c r="A149" s="371"/>
    </row>
    <row r="150" ht="12.75">
      <c r="A150" s="371"/>
    </row>
    <row r="151" ht="12.75">
      <c r="A151" s="371"/>
    </row>
    <row r="152" ht="12.75">
      <c r="A152" s="371"/>
    </row>
    <row r="153" ht="12.75">
      <c r="A153" s="371"/>
    </row>
    <row r="154" ht="12.75">
      <c r="A154" s="371"/>
    </row>
    <row r="155" ht="12.75">
      <c r="A155" s="371"/>
    </row>
    <row r="156" ht="12.75">
      <c r="A156" s="371"/>
    </row>
    <row r="157" ht="12.75">
      <c r="A157" s="371"/>
    </row>
    <row r="158" ht="12.75">
      <c r="A158" s="371"/>
    </row>
    <row r="159" ht="12.75">
      <c r="A159" s="371"/>
    </row>
    <row r="160" ht="12.75">
      <c r="A160" s="371"/>
    </row>
    <row r="161" ht="12.75">
      <c r="A161" s="371"/>
    </row>
    <row r="162" ht="12.75">
      <c r="A162" s="371"/>
    </row>
    <row r="163" ht="12.75">
      <c r="A163" s="371"/>
    </row>
    <row r="164" ht="12.75">
      <c r="A164" s="371"/>
    </row>
    <row r="165" ht="12.75">
      <c r="A165" s="371"/>
    </row>
    <row r="166" ht="12.75">
      <c r="A166" s="371"/>
    </row>
    <row r="167" ht="12.75">
      <c r="A167" s="371"/>
    </row>
    <row r="168" ht="12.75">
      <c r="A168" s="371"/>
    </row>
    <row r="169" ht="12.75">
      <c r="A169" s="371"/>
    </row>
    <row r="170" ht="12.75">
      <c r="A170" s="371"/>
    </row>
    <row r="171" ht="12.75">
      <c r="A171" s="371"/>
    </row>
    <row r="172" ht="12.75">
      <c r="A172" s="371"/>
    </row>
    <row r="173" ht="12.75">
      <c r="A173" s="371"/>
    </row>
    <row r="174" ht="12.75">
      <c r="A174" s="371"/>
    </row>
    <row r="175" ht="12.75">
      <c r="A175" s="371"/>
    </row>
    <row r="176" ht="12.75">
      <c r="A176" s="371"/>
    </row>
    <row r="177" ht="12.75">
      <c r="A177" s="371"/>
    </row>
    <row r="178" ht="12.75">
      <c r="A178" s="371"/>
    </row>
    <row r="179" ht="12.75">
      <c r="A179" s="371"/>
    </row>
    <row r="180" ht="12.75">
      <c r="A180" s="371"/>
    </row>
    <row r="181" ht="12.75">
      <c r="A181" s="371"/>
    </row>
    <row r="182" ht="12.75">
      <c r="A182" s="371"/>
    </row>
    <row r="183" ht="12.75">
      <c r="A183" s="371"/>
    </row>
    <row r="184" ht="12.75">
      <c r="A184" s="371"/>
    </row>
    <row r="185" ht="12.75">
      <c r="A185" s="371"/>
    </row>
    <row r="186" ht="12.75">
      <c r="A186" s="371"/>
    </row>
    <row r="187" ht="12.75">
      <c r="A187" s="371"/>
    </row>
    <row r="188" ht="12.75">
      <c r="A188" s="371"/>
    </row>
    <row r="189" ht="12.75">
      <c r="A189" s="371"/>
    </row>
    <row r="190" ht="12.75">
      <c r="A190" s="371"/>
    </row>
    <row r="191" ht="12.75">
      <c r="A191" s="371"/>
    </row>
    <row r="192" ht="12.75">
      <c r="A192" s="371"/>
    </row>
    <row r="193" ht="12.75">
      <c r="A193" s="371"/>
    </row>
    <row r="194" ht="12.75">
      <c r="A194" s="371"/>
    </row>
    <row r="195" ht="12.75">
      <c r="A195" s="371"/>
    </row>
    <row r="196" ht="12.75">
      <c r="A196" s="371"/>
    </row>
    <row r="197" ht="12.75">
      <c r="A197" s="371"/>
    </row>
    <row r="198" ht="12.75">
      <c r="A198" s="371"/>
    </row>
    <row r="199" ht="12.75">
      <c r="A199" s="371"/>
    </row>
    <row r="200" ht="12.75">
      <c r="A200" s="371"/>
    </row>
    <row r="201" ht="12.75">
      <c r="A201" s="371"/>
    </row>
    <row r="202" ht="12.75">
      <c r="A202" s="371"/>
    </row>
    <row r="203" ht="12.75">
      <c r="A203" s="371"/>
    </row>
    <row r="204" ht="12.75">
      <c r="A204" s="371"/>
    </row>
    <row r="205" ht="12.75">
      <c r="A205" s="371"/>
    </row>
    <row r="206" ht="12.75">
      <c r="A206" s="371"/>
    </row>
    <row r="207" ht="12.75">
      <c r="A207" s="371"/>
    </row>
    <row r="208" ht="12.75">
      <c r="A208" s="371"/>
    </row>
    <row r="209" ht="12.75">
      <c r="A209" s="371"/>
    </row>
    <row r="210" ht="12.75">
      <c r="A210" s="371"/>
    </row>
    <row r="211" ht="12.75">
      <c r="A211" s="371"/>
    </row>
    <row r="212" ht="12.75">
      <c r="A212" s="371"/>
    </row>
    <row r="213" ht="12.75">
      <c r="A213" s="371"/>
    </row>
    <row r="214" ht="12.75">
      <c r="A214" s="371"/>
    </row>
    <row r="215" ht="12.75">
      <c r="A215" s="371"/>
    </row>
    <row r="216" ht="12.75">
      <c r="A216" s="371"/>
    </row>
    <row r="217" ht="12.75">
      <c r="A217" s="371"/>
    </row>
    <row r="218" ht="12.75">
      <c r="A218" s="371"/>
    </row>
    <row r="219" ht="12.75">
      <c r="A219" s="371"/>
    </row>
    <row r="220" ht="12.75">
      <c r="A220" s="371"/>
    </row>
    <row r="221" ht="12.75">
      <c r="A221" s="371"/>
    </row>
    <row r="222" ht="12.75">
      <c r="A222" s="371"/>
    </row>
    <row r="223" ht="12.75">
      <c r="A223" s="371"/>
    </row>
    <row r="224" ht="12.75">
      <c r="A224" s="371"/>
    </row>
    <row r="225" ht="12.75">
      <c r="A225" s="371"/>
    </row>
    <row r="226" ht="12.75">
      <c r="A226" s="371"/>
    </row>
    <row r="227" ht="12.75">
      <c r="A227" s="371"/>
    </row>
    <row r="228" ht="12.75">
      <c r="A228" s="371"/>
    </row>
    <row r="229" ht="12.75">
      <c r="A229" s="371"/>
    </row>
    <row r="230" ht="12.75">
      <c r="A230" s="371"/>
    </row>
    <row r="231" ht="12.75">
      <c r="A231" s="371"/>
    </row>
    <row r="232" ht="12.75">
      <c r="A232" s="371"/>
    </row>
    <row r="233" ht="12.75">
      <c r="A233" s="371"/>
    </row>
    <row r="234" ht="12.75">
      <c r="A234" s="371"/>
    </row>
    <row r="235" ht="12.75">
      <c r="A235" s="371"/>
    </row>
    <row r="236" ht="12.75">
      <c r="A236" s="371"/>
    </row>
    <row r="237" ht="12.75">
      <c r="A237" s="371"/>
    </row>
    <row r="238" ht="12.75">
      <c r="A238" s="371"/>
    </row>
    <row r="239" ht="12.75">
      <c r="A239" s="371"/>
    </row>
    <row r="240" ht="12.75">
      <c r="A240" s="371"/>
    </row>
    <row r="241" ht="12.75">
      <c r="A241" s="371"/>
    </row>
    <row r="242" ht="12.75">
      <c r="A242" s="371"/>
    </row>
    <row r="243" ht="12.75">
      <c r="A243" s="371"/>
    </row>
    <row r="244" ht="12.75">
      <c r="A244" s="371"/>
    </row>
    <row r="245" ht="12.75">
      <c r="A245" s="371"/>
    </row>
    <row r="246" ht="12.75">
      <c r="A246" s="371"/>
    </row>
    <row r="247" ht="12.75">
      <c r="A247" s="371"/>
    </row>
    <row r="248" ht="12.75">
      <c r="A248" s="371"/>
    </row>
    <row r="249" ht="12.75">
      <c r="A249" s="371"/>
    </row>
    <row r="250" ht="12.75">
      <c r="A250" s="371"/>
    </row>
    <row r="251" ht="12.75">
      <c r="A251" s="371"/>
    </row>
    <row r="252" ht="12.75">
      <c r="A252" s="371"/>
    </row>
    <row r="253" ht="12.75">
      <c r="A253" s="371"/>
    </row>
    <row r="254" ht="12.75">
      <c r="A254" s="371"/>
    </row>
    <row r="255" ht="12.75">
      <c r="A255" s="371"/>
    </row>
    <row r="256" ht="12.75">
      <c r="A256" s="371"/>
    </row>
    <row r="257" ht="12.75">
      <c r="A257" s="371"/>
    </row>
    <row r="258" ht="12.75">
      <c r="A258" s="371"/>
    </row>
    <row r="259" ht="12.75">
      <c r="A259" s="371"/>
    </row>
    <row r="260" ht="12.75">
      <c r="A260" s="371"/>
    </row>
    <row r="261" ht="12.75">
      <c r="A261" s="371"/>
    </row>
    <row r="262" ht="12.75">
      <c r="A262" s="371"/>
    </row>
    <row r="263" ht="12.75">
      <c r="A263" s="371"/>
    </row>
    <row r="264" ht="12.75">
      <c r="A264" s="371"/>
    </row>
    <row r="265" ht="12.75">
      <c r="A265" s="371"/>
    </row>
    <row r="266" ht="12.75">
      <c r="A266" s="371"/>
    </row>
    <row r="267" ht="12.75">
      <c r="A267" s="371"/>
    </row>
    <row r="268" ht="12.75">
      <c r="A268" s="371"/>
    </row>
    <row r="269" ht="12.75">
      <c r="A269" s="371"/>
    </row>
    <row r="270" ht="12.75">
      <c r="A270" s="371"/>
    </row>
    <row r="271" ht="12.75">
      <c r="A271" s="371"/>
    </row>
    <row r="272" ht="12.75">
      <c r="A272" s="371"/>
    </row>
    <row r="273" ht="12.75">
      <c r="A273" s="371"/>
    </row>
    <row r="274" ht="12.75">
      <c r="A274" s="371"/>
    </row>
    <row r="275" ht="12.75">
      <c r="A275" s="371"/>
    </row>
    <row r="276" ht="12.75">
      <c r="A276" s="371"/>
    </row>
    <row r="277" ht="12.75">
      <c r="A277" s="371"/>
    </row>
    <row r="278" ht="12.75">
      <c r="A278" s="371"/>
    </row>
    <row r="279" ht="12.75">
      <c r="A279" s="371"/>
    </row>
    <row r="280" ht="12.75">
      <c r="A280" s="371"/>
    </row>
    <row r="281" ht="12.75">
      <c r="A281" s="371"/>
    </row>
    <row r="282" ht="12.75">
      <c r="A282" s="371"/>
    </row>
    <row r="283" ht="12.75">
      <c r="A283" s="371"/>
    </row>
    <row r="284" ht="12.75">
      <c r="A284" s="371"/>
    </row>
    <row r="285" ht="12.75">
      <c r="A285" s="371"/>
    </row>
    <row r="286" ht="12.75">
      <c r="A286" s="371"/>
    </row>
    <row r="287" ht="12.75">
      <c r="A287" s="371"/>
    </row>
    <row r="288" ht="12.75">
      <c r="A288" s="371"/>
    </row>
    <row r="289" ht="12.75">
      <c r="A289" s="371"/>
    </row>
    <row r="290" ht="12.75">
      <c r="A290" s="371"/>
    </row>
    <row r="291" ht="12.75">
      <c r="A291" s="371"/>
    </row>
    <row r="292" ht="12.75">
      <c r="A292" s="371"/>
    </row>
    <row r="293" ht="12.75">
      <c r="A293" s="371"/>
    </row>
    <row r="294" ht="12.75">
      <c r="A294" s="371"/>
    </row>
    <row r="295" ht="12.75">
      <c r="A295" s="371"/>
    </row>
    <row r="296" ht="12.75">
      <c r="A296" s="371"/>
    </row>
    <row r="297" ht="12.75">
      <c r="A297" s="371"/>
    </row>
    <row r="298" ht="12.75">
      <c r="A298" s="371"/>
    </row>
    <row r="299" ht="12.75">
      <c r="A299" s="371"/>
    </row>
    <row r="300" ht="12.75">
      <c r="A300" s="371"/>
    </row>
    <row r="301" ht="12.75">
      <c r="A301" s="371"/>
    </row>
    <row r="302" ht="12.75">
      <c r="A302" s="371"/>
    </row>
    <row r="303" ht="12.75">
      <c r="A303" s="371"/>
    </row>
    <row r="304" ht="12.75">
      <c r="A304" s="371"/>
    </row>
    <row r="305" ht="12.75">
      <c r="A305" s="371"/>
    </row>
    <row r="306" ht="12.75">
      <c r="A306" s="371"/>
    </row>
    <row r="307" ht="12.75">
      <c r="A307" s="371"/>
    </row>
    <row r="308" ht="12.75">
      <c r="A308" s="371"/>
    </row>
    <row r="309" ht="12.75">
      <c r="A309" s="371"/>
    </row>
    <row r="310" ht="12.75">
      <c r="A310" s="371"/>
    </row>
    <row r="311" ht="12.75">
      <c r="A311" s="371"/>
    </row>
    <row r="312" ht="12.75">
      <c r="A312" s="371"/>
    </row>
    <row r="313" ht="12.75">
      <c r="A313" s="371"/>
    </row>
    <row r="314" ht="12.75">
      <c r="A314" s="371"/>
    </row>
    <row r="315" ht="12.75">
      <c r="A315" s="371"/>
    </row>
    <row r="316" ht="12.75">
      <c r="A316" s="371"/>
    </row>
    <row r="317" ht="12.75">
      <c r="A317" s="371"/>
    </row>
    <row r="318" ht="12.75">
      <c r="A318" s="371"/>
    </row>
    <row r="319" ht="12.75">
      <c r="A319" s="371"/>
    </row>
    <row r="320" ht="12.75">
      <c r="A320" s="371"/>
    </row>
    <row r="321" ht="12.75">
      <c r="A321" s="371"/>
    </row>
    <row r="322" ht="12.75">
      <c r="A322" s="371"/>
    </row>
    <row r="323" ht="12.75">
      <c r="A323" s="371"/>
    </row>
    <row r="324" ht="12.75">
      <c r="A324" s="371"/>
    </row>
    <row r="325" ht="12.75">
      <c r="A325" s="371"/>
    </row>
    <row r="326" ht="12.75">
      <c r="A326" s="371"/>
    </row>
    <row r="327" ht="12.75">
      <c r="A327" s="371"/>
    </row>
    <row r="328" ht="12.75">
      <c r="A328" s="371"/>
    </row>
    <row r="329" ht="12.75">
      <c r="A329" s="371"/>
    </row>
    <row r="330" ht="12.75">
      <c r="A330" s="371"/>
    </row>
    <row r="331" ht="12.75">
      <c r="A331" s="371"/>
    </row>
    <row r="332" ht="12.75">
      <c r="A332" s="371"/>
    </row>
    <row r="333" ht="12.75">
      <c r="A333" s="371"/>
    </row>
    <row r="334" ht="12.75">
      <c r="A334" s="371"/>
    </row>
    <row r="335" ht="12.75">
      <c r="A335" s="371"/>
    </row>
    <row r="336" ht="12.75">
      <c r="A336" s="371"/>
    </row>
    <row r="337" ht="12.75">
      <c r="A337" s="371"/>
    </row>
    <row r="338" ht="12.75">
      <c r="A338" s="371"/>
    </row>
    <row r="339" ht="12.75">
      <c r="A339" s="371"/>
    </row>
    <row r="340" ht="12.75">
      <c r="A340" s="371"/>
    </row>
    <row r="341" ht="12.75">
      <c r="A341" s="371"/>
    </row>
    <row r="342" ht="12.75">
      <c r="A342" s="371"/>
    </row>
    <row r="343" ht="12.75">
      <c r="A343" s="371"/>
    </row>
    <row r="344" ht="12.75">
      <c r="A344" s="371"/>
    </row>
    <row r="345" ht="12.75">
      <c r="A345" s="371"/>
    </row>
    <row r="346" ht="12.75">
      <c r="A346" s="371"/>
    </row>
    <row r="347" ht="12.75">
      <c r="A347" s="371"/>
    </row>
    <row r="348" ht="12.75">
      <c r="A348" s="371"/>
    </row>
    <row r="349" ht="12.75">
      <c r="A349" s="371"/>
    </row>
    <row r="350" ht="12.75">
      <c r="A350" s="371"/>
    </row>
    <row r="351" ht="12.75">
      <c r="A351" s="371"/>
    </row>
    <row r="352" ht="12.75">
      <c r="A352" s="371"/>
    </row>
    <row r="353" ht="12.75">
      <c r="A353" s="371"/>
    </row>
    <row r="354" ht="12.75">
      <c r="A354" s="371"/>
    </row>
    <row r="355" ht="12.75">
      <c r="A355" s="371"/>
    </row>
    <row r="356" ht="12.75">
      <c r="A356" s="371"/>
    </row>
    <row r="357" ht="12.75">
      <c r="A357" s="371"/>
    </row>
    <row r="358" ht="12.75">
      <c r="A358" s="371"/>
    </row>
    <row r="359" ht="12.75">
      <c r="A359" s="371"/>
    </row>
    <row r="360" ht="12.75">
      <c r="A360" s="371"/>
    </row>
    <row r="361" ht="12.75">
      <c r="A361" s="371"/>
    </row>
    <row r="362" ht="12.75">
      <c r="A362" s="371"/>
    </row>
    <row r="363" ht="12.75">
      <c r="A363" s="371"/>
    </row>
    <row r="364" ht="12.75">
      <c r="A364" s="371"/>
    </row>
    <row r="365" ht="12.75">
      <c r="A365" s="371"/>
    </row>
    <row r="366" ht="12.75">
      <c r="A366" s="371"/>
    </row>
    <row r="367" ht="12.75">
      <c r="A367" s="371"/>
    </row>
    <row r="368" ht="12.75">
      <c r="A368" s="371"/>
    </row>
    <row r="369" ht="12.75">
      <c r="A369" s="371"/>
    </row>
    <row r="370" ht="12.75">
      <c r="A370" s="371"/>
    </row>
    <row r="371" ht="12.75">
      <c r="A371" s="371"/>
    </row>
    <row r="372" ht="12.75">
      <c r="A372" s="371"/>
    </row>
    <row r="373" ht="12.75">
      <c r="A373" s="371"/>
    </row>
    <row r="374" ht="12.75">
      <c r="A374" s="371"/>
    </row>
    <row r="375" ht="12.75">
      <c r="A375" s="371"/>
    </row>
    <row r="376" ht="12.75">
      <c r="A376" s="371"/>
    </row>
    <row r="377" ht="12.75">
      <c r="A377" s="371"/>
    </row>
    <row r="378" ht="12.75">
      <c r="A378" s="371"/>
    </row>
    <row r="379" ht="12.75">
      <c r="A379" s="371"/>
    </row>
    <row r="380" ht="12.75">
      <c r="A380" s="371"/>
    </row>
    <row r="381" ht="12.75">
      <c r="A381" s="371"/>
    </row>
    <row r="382" ht="12.75">
      <c r="A382" s="371"/>
    </row>
    <row r="383" ht="12.75">
      <c r="A383" s="371"/>
    </row>
    <row r="384" ht="12.75">
      <c r="A384" s="371"/>
    </row>
    <row r="385" ht="12.75">
      <c r="A385" s="371"/>
    </row>
    <row r="386" ht="12.75">
      <c r="A386" s="371"/>
    </row>
    <row r="387" ht="12.75">
      <c r="A387" s="371"/>
    </row>
    <row r="388" ht="12.75">
      <c r="A388" s="371"/>
    </row>
    <row r="389" ht="12.75">
      <c r="A389" s="371"/>
    </row>
    <row r="390" ht="12.75">
      <c r="A390" s="371"/>
    </row>
    <row r="391" ht="12.75">
      <c r="A391" s="371"/>
    </row>
    <row r="392" ht="12.75">
      <c r="A392" s="371"/>
    </row>
    <row r="393" ht="12.75">
      <c r="A393" s="371"/>
    </row>
    <row r="394" ht="12.75">
      <c r="A394" s="371"/>
    </row>
    <row r="395" ht="12.75">
      <c r="A395" s="371"/>
    </row>
    <row r="396" ht="12.75">
      <c r="A396" s="371"/>
    </row>
    <row r="397" ht="12.75">
      <c r="A397" s="371"/>
    </row>
    <row r="398" ht="12.75">
      <c r="A398" s="371"/>
    </row>
    <row r="399" ht="12.75">
      <c r="A399" s="371"/>
    </row>
    <row r="400" ht="12.75">
      <c r="A400" s="371"/>
    </row>
    <row r="401" ht="12.75">
      <c r="A401" s="371"/>
    </row>
    <row r="402" ht="12.75">
      <c r="A402" s="371"/>
    </row>
    <row r="403" ht="12.75">
      <c r="A403" s="371"/>
    </row>
    <row r="404" ht="12.75">
      <c r="A404" s="371"/>
    </row>
    <row r="405" ht="12.75">
      <c r="A405" s="371"/>
    </row>
    <row r="406" ht="12.75">
      <c r="A406" s="371"/>
    </row>
    <row r="407" ht="12.75">
      <c r="A407" s="371"/>
    </row>
    <row r="408" ht="12.75">
      <c r="A408" s="371"/>
    </row>
    <row r="409" ht="12.75">
      <c r="A409" s="371"/>
    </row>
    <row r="410" ht="12.75">
      <c r="A410" s="371"/>
    </row>
    <row r="411" ht="12.75">
      <c r="A411" s="371"/>
    </row>
    <row r="412" ht="12.75">
      <c r="A412" s="371"/>
    </row>
    <row r="413" ht="12.75">
      <c r="A413" s="371"/>
    </row>
    <row r="414" ht="12.75">
      <c r="A414" s="371"/>
    </row>
    <row r="415" ht="12.75">
      <c r="A415" s="371"/>
    </row>
    <row r="416" ht="12.75">
      <c r="A416" s="371"/>
    </row>
    <row r="417" ht="12.75">
      <c r="A417" s="371"/>
    </row>
    <row r="418" ht="12.75">
      <c r="A418" s="371"/>
    </row>
    <row r="419" ht="12.75">
      <c r="A419" s="371"/>
    </row>
    <row r="420" ht="12.75">
      <c r="A420" s="371"/>
    </row>
    <row r="421" ht="12.75">
      <c r="A421" s="371"/>
    </row>
    <row r="422" ht="12.75">
      <c r="A422" s="371"/>
    </row>
    <row r="423" ht="12.75">
      <c r="A423" s="371"/>
    </row>
    <row r="424" ht="12.75">
      <c r="A424" s="371"/>
    </row>
    <row r="425" ht="12.75">
      <c r="A425" s="371"/>
    </row>
    <row r="426" ht="12.75">
      <c r="A426" s="371"/>
    </row>
    <row r="427" ht="12.75">
      <c r="A427" s="371"/>
    </row>
    <row r="428" ht="12.75">
      <c r="A428" s="371"/>
    </row>
    <row r="429" ht="12.75">
      <c r="A429" s="371"/>
    </row>
    <row r="430" ht="12.75">
      <c r="A430" s="371"/>
    </row>
    <row r="431" ht="12.75">
      <c r="A431" s="371"/>
    </row>
    <row r="432" ht="12.75">
      <c r="A432" s="371"/>
    </row>
    <row r="433" ht="12.75">
      <c r="A433" s="371"/>
    </row>
    <row r="434" ht="12.75">
      <c r="A434" s="371"/>
    </row>
    <row r="435" ht="12.75">
      <c r="A435" s="371"/>
    </row>
    <row r="436" ht="12.75">
      <c r="A436" s="371"/>
    </row>
    <row r="437" ht="12.75">
      <c r="A437" s="371"/>
    </row>
    <row r="438" ht="12.75">
      <c r="A438" s="371"/>
    </row>
    <row r="439" ht="12.75">
      <c r="A439" s="371"/>
    </row>
    <row r="440" ht="12.75">
      <c r="A440" s="371"/>
    </row>
    <row r="441" ht="12.75">
      <c r="A441" s="371"/>
    </row>
    <row r="442" ht="12.75">
      <c r="A442" s="371"/>
    </row>
    <row r="443" ht="12.75">
      <c r="A443" s="371"/>
    </row>
    <row r="444" ht="12.75">
      <c r="A444" s="371"/>
    </row>
    <row r="445" ht="12.75">
      <c r="A445" s="371"/>
    </row>
    <row r="446" ht="12.75">
      <c r="A446" s="371"/>
    </row>
    <row r="447" ht="12.75">
      <c r="A447" s="371"/>
    </row>
    <row r="448" ht="12.75">
      <c r="A448" s="371"/>
    </row>
    <row r="449" ht="12.75">
      <c r="A449" s="371"/>
    </row>
    <row r="450" ht="12.75">
      <c r="A450" s="371"/>
    </row>
    <row r="451" ht="12.75">
      <c r="A451" s="371"/>
    </row>
    <row r="452" ht="12.75">
      <c r="A452" s="371"/>
    </row>
    <row r="453" ht="12.75">
      <c r="A453" s="371"/>
    </row>
    <row r="454" ht="12.75">
      <c r="A454" s="371"/>
    </row>
    <row r="455" ht="12.75">
      <c r="A455" s="371"/>
    </row>
    <row r="456" ht="12.75">
      <c r="A456" s="371"/>
    </row>
    <row r="457" ht="12.75">
      <c r="A457" s="371"/>
    </row>
    <row r="458" ht="12.75">
      <c r="A458" s="371"/>
    </row>
    <row r="459" ht="12.75">
      <c r="A459" s="371"/>
    </row>
    <row r="460" ht="12.75">
      <c r="A460" s="371"/>
    </row>
    <row r="461" ht="12.75">
      <c r="A461" s="371"/>
    </row>
    <row r="462" ht="12.75">
      <c r="A462" s="371"/>
    </row>
    <row r="463" ht="12.75">
      <c r="A463" s="371"/>
    </row>
    <row r="464" ht="12.75">
      <c r="A464" s="371"/>
    </row>
    <row r="465" ht="12.75">
      <c r="A465" s="371"/>
    </row>
    <row r="466" ht="12.75">
      <c r="A466" s="371"/>
    </row>
    <row r="467" ht="12.75">
      <c r="A467" s="371"/>
    </row>
    <row r="468" ht="12.75">
      <c r="A468" s="371"/>
    </row>
    <row r="469" ht="12.75">
      <c r="A469" s="371"/>
    </row>
    <row r="470" ht="12.75">
      <c r="A470" s="371"/>
    </row>
    <row r="471" ht="12.75">
      <c r="A471" s="371"/>
    </row>
    <row r="472" ht="12.75">
      <c r="A472" s="371"/>
    </row>
    <row r="473" ht="12.75">
      <c r="A473" s="371"/>
    </row>
    <row r="474" ht="12.75">
      <c r="A474" s="371"/>
    </row>
    <row r="475" ht="12.75">
      <c r="A475" s="371"/>
    </row>
    <row r="476" ht="12.75">
      <c r="A476" s="371"/>
    </row>
    <row r="477" ht="12.75">
      <c r="A477" s="371"/>
    </row>
    <row r="478" ht="12.75">
      <c r="A478" s="371"/>
    </row>
    <row r="479" ht="12.75">
      <c r="A479" s="371"/>
    </row>
    <row r="480" ht="12.75">
      <c r="A480" s="371"/>
    </row>
    <row r="481" ht="12.75">
      <c r="A481" s="371"/>
    </row>
    <row r="482" ht="12.75">
      <c r="A482" s="371"/>
    </row>
    <row r="483" ht="12.75">
      <c r="A483" s="371"/>
    </row>
    <row r="484" ht="12.75">
      <c r="A484" s="371"/>
    </row>
    <row r="485" ht="12.75">
      <c r="A485" s="371"/>
    </row>
    <row r="486" ht="12.75">
      <c r="A486" s="371"/>
    </row>
    <row r="487" ht="12.75">
      <c r="A487" s="371"/>
    </row>
    <row r="488" ht="12.75">
      <c r="A488" s="371"/>
    </row>
    <row r="489" ht="12.75">
      <c r="A489" s="371"/>
    </row>
    <row r="490" ht="12.75">
      <c r="A490" s="371"/>
    </row>
    <row r="491" ht="12.75">
      <c r="A491" s="371"/>
    </row>
    <row r="492" ht="12.75">
      <c r="A492" s="371"/>
    </row>
    <row r="493" ht="12.75">
      <c r="A493" s="371"/>
    </row>
    <row r="494" ht="12.75">
      <c r="A494" s="371"/>
    </row>
    <row r="495" ht="12.75">
      <c r="A495" s="371"/>
    </row>
    <row r="496" ht="12.75">
      <c r="A496" s="371"/>
    </row>
    <row r="497" ht="12.75">
      <c r="A497" s="371"/>
    </row>
    <row r="498" ht="12.75">
      <c r="A498" s="371"/>
    </row>
    <row r="499" ht="12.75">
      <c r="A499" s="371"/>
    </row>
    <row r="500" ht="12.75">
      <c r="A500" s="371"/>
    </row>
    <row r="501" ht="12.75">
      <c r="A501" s="371"/>
    </row>
    <row r="502" ht="12.75">
      <c r="A502" s="371"/>
    </row>
    <row r="503" ht="12.75">
      <c r="A503" s="371"/>
    </row>
    <row r="504" ht="12.75">
      <c r="A504" s="371"/>
    </row>
    <row r="505" ht="12.75">
      <c r="A505" s="371"/>
    </row>
    <row r="506" ht="12.75">
      <c r="A506" s="371"/>
    </row>
    <row r="507" ht="12.75">
      <c r="A507" s="371"/>
    </row>
    <row r="508" ht="12.75">
      <c r="A508" s="371"/>
    </row>
    <row r="509" ht="12.75">
      <c r="A509" s="371"/>
    </row>
    <row r="510" ht="12.75">
      <c r="A510" s="371"/>
    </row>
    <row r="511" ht="12.75">
      <c r="A511" s="371"/>
    </row>
    <row r="512" ht="12.75">
      <c r="A512" s="371"/>
    </row>
    <row r="513" ht="12.75">
      <c r="A513" s="371"/>
    </row>
    <row r="514" ht="12.75">
      <c r="A514" s="371"/>
    </row>
    <row r="515" ht="12.75">
      <c r="A515" s="371"/>
    </row>
    <row r="516" ht="12.75">
      <c r="A516" s="371"/>
    </row>
    <row r="517" ht="12.75">
      <c r="A517" s="371"/>
    </row>
    <row r="518" ht="12.75">
      <c r="A518" s="371"/>
    </row>
    <row r="519" ht="12.75">
      <c r="A519" s="371"/>
    </row>
    <row r="520" ht="12.75">
      <c r="A520" s="371"/>
    </row>
    <row r="521" ht="12.75">
      <c r="A521" s="371"/>
    </row>
    <row r="522" ht="12.75">
      <c r="A522" s="371"/>
    </row>
    <row r="523" ht="12.75">
      <c r="A523" s="371"/>
    </row>
    <row r="524" ht="12.75">
      <c r="A524" s="371"/>
    </row>
    <row r="525" ht="12.75">
      <c r="A525" s="371"/>
    </row>
    <row r="526" ht="12.75">
      <c r="A526" s="371"/>
    </row>
    <row r="527" ht="12.75">
      <c r="A527" s="371"/>
    </row>
    <row r="528" ht="12.75">
      <c r="A528" s="371"/>
    </row>
    <row r="529" ht="12.75">
      <c r="A529" s="371"/>
    </row>
    <row r="530" ht="12.75">
      <c r="A530" s="371"/>
    </row>
    <row r="531" ht="12.75">
      <c r="A531" s="371"/>
    </row>
    <row r="532" ht="12.75">
      <c r="A532" s="371"/>
    </row>
    <row r="533" ht="12.75">
      <c r="A533" s="371"/>
    </row>
    <row r="534" ht="12.75">
      <c r="A534" s="371"/>
    </row>
    <row r="535" ht="12.75">
      <c r="A535" s="371"/>
    </row>
    <row r="536" ht="12.75">
      <c r="A536" s="371"/>
    </row>
    <row r="537" ht="12.75">
      <c r="A537" s="371"/>
    </row>
    <row r="538" ht="12.75">
      <c r="A538" s="371"/>
    </row>
    <row r="539" ht="12.75">
      <c r="A539" s="371"/>
    </row>
    <row r="540" ht="12.75">
      <c r="A540" s="371"/>
    </row>
    <row r="541" ht="12.75">
      <c r="A541" s="371"/>
    </row>
    <row r="542" ht="12.75">
      <c r="A542" s="371"/>
    </row>
    <row r="543" ht="12.75">
      <c r="A543" s="371"/>
    </row>
    <row r="544" ht="12.75">
      <c r="A544" s="371"/>
    </row>
    <row r="545" ht="12.75">
      <c r="A545" s="371"/>
    </row>
    <row r="546" ht="12.75">
      <c r="A546" s="371"/>
    </row>
    <row r="547" ht="12.75">
      <c r="A547" s="371"/>
    </row>
    <row r="548" ht="12.75">
      <c r="A548" s="371"/>
    </row>
    <row r="549" ht="12.75">
      <c r="A549" s="371"/>
    </row>
    <row r="550" ht="12.75">
      <c r="A550" s="371"/>
    </row>
    <row r="551" ht="12.75">
      <c r="A551" s="371"/>
    </row>
    <row r="552" ht="12.75">
      <c r="A552" s="371"/>
    </row>
    <row r="553" ht="12.75">
      <c r="A553" s="371"/>
    </row>
    <row r="554" ht="12.75">
      <c r="A554" s="371"/>
    </row>
    <row r="555" ht="12.75">
      <c r="A555" s="371"/>
    </row>
    <row r="556" ht="12.75">
      <c r="A556" s="371"/>
    </row>
    <row r="557" ht="12.75">
      <c r="A557" s="371"/>
    </row>
    <row r="558" ht="12.75">
      <c r="A558" s="371"/>
    </row>
    <row r="559" ht="12.75">
      <c r="A559" s="371"/>
    </row>
    <row r="560" ht="12.75">
      <c r="A560" s="371"/>
    </row>
    <row r="561" ht="12.75">
      <c r="A561" s="371"/>
    </row>
    <row r="562" ht="12.75">
      <c r="A562" s="371"/>
    </row>
    <row r="563" ht="12.75">
      <c r="A563" s="371"/>
    </row>
    <row r="564" ht="12.75">
      <c r="A564" s="371"/>
    </row>
    <row r="565" ht="12.75">
      <c r="A565" s="371"/>
    </row>
    <row r="566" ht="12.75">
      <c r="A566" s="371"/>
    </row>
    <row r="567" ht="12.75">
      <c r="A567" s="371"/>
    </row>
    <row r="568" ht="12.75">
      <c r="A568" s="371"/>
    </row>
    <row r="569" ht="12.75">
      <c r="A569" s="371"/>
    </row>
    <row r="570" ht="12.75">
      <c r="A570" s="371"/>
    </row>
    <row r="571" ht="12.75">
      <c r="A571" s="371"/>
    </row>
    <row r="572" ht="12.75">
      <c r="A572" s="371"/>
    </row>
    <row r="573" ht="12.75">
      <c r="A573" s="371"/>
    </row>
    <row r="574" ht="12.75">
      <c r="A574" s="371"/>
    </row>
    <row r="575" ht="12.75">
      <c r="A575" s="371"/>
    </row>
    <row r="576" ht="12.75">
      <c r="A576" s="371"/>
    </row>
    <row r="577" ht="12.75">
      <c r="A577" s="371"/>
    </row>
    <row r="578" ht="12.75">
      <c r="A578" s="371"/>
    </row>
    <row r="579" ht="12.75">
      <c r="A579" s="371"/>
    </row>
    <row r="580" ht="12.75">
      <c r="A580" s="371"/>
    </row>
    <row r="581" ht="12.75">
      <c r="A581" s="371"/>
    </row>
    <row r="582" ht="12.75">
      <c r="A582" s="371"/>
    </row>
    <row r="583" ht="12.75">
      <c r="A583" s="371"/>
    </row>
    <row r="584" ht="12.75">
      <c r="A584" s="371"/>
    </row>
    <row r="585" ht="12.75">
      <c r="A585" s="371"/>
    </row>
    <row r="586" ht="12.75">
      <c r="A586" s="371"/>
    </row>
    <row r="587" ht="12.75">
      <c r="A587" s="371"/>
    </row>
    <row r="588" ht="12.75">
      <c r="A588" s="371"/>
    </row>
    <row r="589" ht="12.75">
      <c r="A589" s="371"/>
    </row>
    <row r="590" ht="12.75">
      <c r="A590" s="371"/>
    </row>
    <row r="591" ht="12.75">
      <c r="A591" s="371"/>
    </row>
    <row r="592" ht="12.75">
      <c r="A592" s="371"/>
    </row>
    <row r="593" ht="12.75">
      <c r="A593" s="371"/>
    </row>
    <row r="594" ht="12.75">
      <c r="A594" s="371"/>
    </row>
    <row r="595" ht="12.75">
      <c r="A595" s="371"/>
    </row>
    <row r="596" ht="12.75">
      <c r="A596" s="371"/>
    </row>
    <row r="597" ht="12.75">
      <c r="A597" s="371"/>
    </row>
    <row r="598" ht="12.75">
      <c r="A598" s="371"/>
    </row>
    <row r="599" ht="12.75">
      <c r="A599" s="371"/>
    </row>
    <row r="600" ht="12.75">
      <c r="A600" s="371"/>
    </row>
    <row r="601" ht="12.75">
      <c r="A601" s="371"/>
    </row>
    <row r="602" ht="12.75">
      <c r="A602" s="371"/>
    </row>
    <row r="603" ht="12.75">
      <c r="A603" s="371"/>
    </row>
    <row r="604" ht="12.75">
      <c r="A604" s="371"/>
    </row>
    <row r="605" ht="12.75">
      <c r="A605" s="371"/>
    </row>
    <row r="606" ht="12.75">
      <c r="A606" s="371"/>
    </row>
    <row r="607" ht="12.75">
      <c r="A607" s="371"/>
    </row>
    <row r="608" ht="12.75">
      <c r="A608" s="371"/>
    </row>
    <row r="609" ht="12.75">
      <c r="A609" s="371"/>
    </row>
    <row r="610" ht="12.75">
      <c r="A610" s="371"/>
    </row>
    <row r="611" ht="12.75">
      <c r="A611" s="371"/>
    </row>
    <row r="612" ht="12.75">
      <c r="A612" s="371"/>
    </row>
    <row r="613" ht="12.75">
      <c r="A613" s="371"/>
    </row>
    <row r="614" ht="12.75">
      <c r="A614" s="371"/>
    </row>
    <row r="615" ht="12.75">
      <c r="A615" s="371"/>
    </row>
    <row r="616" ht="12.75">
      <c r="A616" s="371"/>
    </row>
    <row r="617" ht="12.75">
      <c r="A617" s="371"/>
    </row>
    <row r="618" ht="12.75">
      <c r="A618" s="371"/>
    </row>
    <row r="619" ht="12.75">
      <c r="A619" s="371"/>
    </row>
    <row r="620" ht="12.75">
      <c r="A620" s="371"/>
    </row>
    <row r="621" ht="12.75">
      <c r="A621" s="371"/>
    </row>
    <row r="622" ht="12.75">
      <c r="A622" s="371"/>
    </row>
    <row r="623" ht="12.75">
      <c r="A623" s="371"/>
    </row>
    <row r="624" ht="12.75">
      <c r="A624" s="371"/>
    </row>
    <row r="625" ht="12.75">
      <c r="A625" s="371"/>
    </row>
    <row r="626" ht="12.75">
      <c r="A626" s="371"/>
    </row>
    <row r="627" ht="12.75">
      <c r="A627" s="371"/>
    </row>
    <row r="628" ht="12.75">
      <c r="A628" s="371"/>
    </row>
    <row r="629" ht="12.75">
      <c r="A629" s="371"/>
    </row>
    <row r="630" ht="12.75">
      <c r="A630" s="371"/>
    </row>
    <row r="631" ht="12.75">
      <c r="A631" s="371"/>
    </row>
    <row r="632" ht="12.75">
      <c r="A632" s="371"/>
    </row>
    <row r="633" ht="12.75">
      <c r="A633" s="371"/>
    </row>
    <row r="634" ht="12.75">
      <c r="A634" s="371"/>
    </row>
    <row r="635" ht="12.75">
      <c r="A635" s="371"/>
    </row>
    <row r="636" ht="12.75">
      <c r="A636" s="371"/>
    </row>
    <row r="637" ht="12.75">
      <c r="A637" s="371"/>
    </row>
    <row r="638" ht="12.75">
      <c r="A638" s="371"/>
    </row>
    <row r="639" ht="12.75">
      <c r="A639" s="371"/>
    </row>
    <row r="640" ht="12.75">
      <c r="A640" s="371"/>
    </row>
    <row r="641" ht="12.75">
      <c r="A641" s="371"/>
    </row>
    <row r="642" ht="12.75">
      <c r="A642" s="371"/>
    </row>
    <row r="643" ht="12.75">
      <c r="A643" s="371"/>
    </row>
    <row r="644" ht="12.75">
      <c r="A644" s="371"/>
    </row>
    <row r="645" ht="12.75">
      <c r="A645" s="371"/>
    </row>
    <row r="646" ht="12.75">
      <c r="A646" s="371"/>
    </row>
    <row r="647" ht="12.75">
      <c r="A647" s="371"/>
    </row>
    <row r="648" ht="12.75">
      <c r="A648" s="371"/>
    </row>
    <row r="649" ht="12.75">
      <c r="A649" s="371"/>
    </row>
    <row r="650" ht="12.75">
      <c r="A650" s="371"/>
    </row>
    <row r="651" ht="12.75">
      <c r="A651" s="371"/>
    </row>
    <row r="652" ht="12.75">
      <c r="A652" s="371"/>
    </row>
    <row r="653" ht="12.75">
      <c r="A653" s="371"/>
    </row>
    <row r="654" ht="12.75">
      <c r="A654" s="371"/>
    </row>
    <row r="655" ht="12.75">
      <c r="A655" s="371"/>
    </row>
    <row r="656" ht="12.75">
      <c r="A656" s="371"/>
    </row>
    <row r="657" ht="12.75">
      <c r="A657" s="371"/>
    </row>
    <row r="658" ht="12.75">
      <c r="A658" s="371"/>
    </row>
    <row r="659" ht="12.75">
      <c r="A659" s="371"/>
    </row>
    <row r="660" ht="12.75">
      <c r="A660" s="371"/>
    </row>
    <row r="661" ht="12.75">
      <c r="A661" s="371"/>
    </row>
    <row r="662" ht="12.75">
      <c r="A662" s="371"/>
    </row>
    <row r="663" ht="12.75">
      <c r="A663" s="371"/>
    </row>
    <row r="664" ht="12.75">
      <c r="A664" s="371"/>
    </row>
    <row r="665" ht="12.75">
      <c r="A665" s="371"/>
    </row>
    <row r="666" ht="12.75">
      <c r="A666" s="371"/>
    </row>
    <row r="667" ht="12.75">
      <c r="A667" s="371"/>
    </row>
    <row r="668" ht="12.75">
      <c r="A668" s="371"/>
    </row>
    <row r="669" ht="12.75">
      <c r="A669" s="371"/>
    </row>
    <row r="670" ht="12.75">
      <c r="A670" s="371"/>
    </row>
    <row r="671" ht="12.75">
      <c r="A671" s="371"/>
    </row>
    <row r="672" ht="12.75">
      <c r="A672" s="371"/>
    </row>
    <row r="673" ht="12.75">
      <c r="A673" s="371"/>
    </row>
    <row r="674" ht="12.75">
      <c r="A674" s="371"/>
    </row>
    <row r="675" ht="12.75">
      <c r="A675" s="371"/>
    </row>
    <row r="676" ht="12.75">
      <c r="A676" s="371"/>
    </row>
    <row r="677" ht="12.75">
      <c r="A677" s="371"/>
    </row>
    <row r="678" ht="12.75">
      <c r="A678" s="371"/>
    </row>
    <row r="679" ht="12.75">
      <c r="A679" s="371"/>
    </row>
    <row r="680" ht="12.75">
      <c r="A680" s="371"/>
    </row>
    <row r="681" ht="12.75">
      <c r="A681" s="371"/>
    </row>
    <row r="682" ht="12.75">
      <c r="A682" s="371"/>
    </row>
    <row r="683" ht="12.75">
      <c r="A683" s="371"/>
    </row>
    <row r="684" ht="12.75">
      <c r="A684" s="371"/>
    </row>
    <row r="685" ht="12.75">
      <c r="A685" s="371"/>
    </row>
    <row r="686" ht="12.75">
      <c r="A686" s="371"/>
    </row>
    <row r="687" ht="12.75">
      <c r="A687" s="371"/>
    </row>
    <row r="688" ht="12.75">
      <c r="A688" s="371"/>
    </row>
    <row r="689" ht="12.75">
      <c r="A689" s="371"/>
    </row>
    <row r="690" ht="12.75">
      <c r="A690" s="371"/>
    </row>
    <row r="691" ht="12.75">
      <c r="A691" s="371"/>
    </row>
    <row r="692" ht="12.75">
      <c r="A692" s="371"/>
    </row>
    <row r="693" ht="12.75">
      <c r="A693" s="371"/>
    </row>
    <row r="694" ht="12.75">
      <c r="A694" s="371"/>
    </row>
    <row r="695" ht="12.75">
      <c r="A695" s="371"/>
    </row>
    <row r="696" ht="12.75">
      <c r="A696" s="371"/>
    </row>
    <row r="697" ht="12.75">
      <c r="A697" s="371"/>
    </row>
    <row r="698" ht="12.75">
      <c r="A698" s="371"/>
    </row>
    <row r="699" ht="12.75">
      <c r="A699" s="371"/>
    </row>
    <row r="700" ht="12.75">
      <c r="A700" s="371"/>
    </row>
    <row r="701" ht="12.75">
      <c r="A701" s="371"/>
    </row>
    <row r="702" ht="12.75">
      <c r="A702" s="371"/>
    </row>
    <row r="703" ht="12.75">
      <c r="A703" s="371"/>
    </row>
    <row r="704" ht="12.75">
      <c r="A704" s="371"/>
    </row>
    <row r="705" ht="12.75">
      <c r="A705" s="371"/>
    </row>
    <row r="706" ht="12.75">
      <c r="A706" s="371"/>
    </row>
    <row r="707" ht="12.75">
      <c r="A707" s="371"/>
    </row>
    <row r="708" ht="12.75">
      <c r="A708" s="371"/>
    </row>
    <row r="709" ht="12.75">
      <c r="A709" s="371"/>
    </row>
    <row r="710" ht="12.75">
      <c r="A710" s="371"/>
    </row>
    <row r="711" ht="12.75">
      <c r="A711" s="371"/>
    </row>
    <row r="712" ht="12.75">
      <c r="A712" s="371"/>
    </row>
    <row r="713" ht="12.75">
      <c r="A713" s="371"/>
    </row>
    <row r="714" ht="12.75">
      <c r="A714" s="371"/>
    </row>
    <row r="715" ht="12.75">
      <c r="A715" s="371"/>
    </row>
    <row r="716" ht="12.75">
      <c r="A716" s="371"/>
    </row>
    <row r="717" ht="12.75">
      <c r="A717" s="371"/>
    </row>
    <row r="718" ht="12.75">
      <c r="A718" s="371"/>
    </row>
    <row r="719" ht="12.75">
      <c r="A719" s="371"/>
    </row>
    <row r="720" ht="12.75">
      <c r="A720" s="371"/>
    </row>
    <row r="721" ht="12.75">
      <c r="A721" s="371"/>
    </row>
    <row r="722" ht="12.75">
      <c r="A722" s="371"/>
    </row>
    <row r="723" ht="12.75">
      <c r="A723" s="371"/>
    </row>
    <row r="724" ht="12.75">
      <c r="A724" s="371"/>
    </row>
    <row r="725" ht="12.75">
      <c r="A725" s="371"/>
    </row>
    <row r="726" ht="12.75">
      <c r="A726" s="371"/>
    </row>
    <row r="727" ht="12.75">
      <c r="A727" s="371"/>
    </row>
    <row r="728" ht="12.75">
      <c r="A728" s="371"/>
    </row>
    <row r="729" ht="12.75">
      <c r="A729" s="371"/>
    </row>
    <row r="730" ht="12.75">
      <c r="A730" s="371"/>
    </row>
    <row r="731" ht="12.75">
      <c r="A731" s="371"/>
    </row>
    <row r="732" ht="12.75">
      <c r="A732" s="371"/>
    </row>
    <row r="733" ht="12.75">
      <c r="A733" s="371"/>
    </row>
    <row r="734" ht="12.75">
      <c r="A734" s="371"/>
    </row>
    <row r="735" ht="12.75">
      <c r="A735" s="371"/>
    </row>
    <row r="736" ht="12.75">
      <c r="A736" s="371"/>
    </row>
    <row r="737" ht="12.75">
      <c r="A737" s="371"/>
    </row>
    <row r="738" ht="12.75">
      <c r="A738" s="371"/>
    </row>
    <row r="739" ht="12.75">
      <c r="A739" s="371"/>
    </row>
    <row r="740" ht="12.75">
      <c r="A740" s="371"/>
    </row>
    <row r="741" ht="12.75">
      <c r="A741" s="371"/>
    </row>
    <row r="742" ht="12.75">
      <c r="A742" s="371"/>
    </row>
    <row r="743" ht="12.75">
      <c r="A743" s="371"/>
    </row>
    <row r="744" ht="12.75">
      <c r="A744" s="371"/>
    </row>
    <row r="745" ht="12.75">
      <c r="A745" s="371"/>
    </row>
    <row r="746" ht="12.75">
      <c r="A746" s="371"/>
    </row>
    <row r="747" ht="12.75">
      <c r="A747" s="371"/>
    </row>
    <row r="748" ht="12.75">
      <c r="A748" s="371"/>
    </row>
    <row r="749" ht="12.75">
      <c r="A749" s="371"/>
    </row>
    <row r="750" ht="12.75">
      <c r="A750" s="371"/>
    </row>
    <row r="751" ht="12.75">
      <c r="A751" s="371"/>
    </row>
    <row r="752" ht="12.75">
      <c r="A752" s="371"/>
    </row>
    <row r="753" ht="12.75">
      <c r="A753" s="371"/>
    </row>
    <row r="754" ht="12.75">
      <c r="A754" s="371"/>
    </row>
    <row r="755" ht="12.75">
      <c r="A755" s="371"/>
    </row>
    <row r="756" ht="12.75">
      <c r="A756" s="371"/>
    </row>
    <row r="757" ht="12.75">
      <c r="A757" s="371"/>
    </row>
    <row r="758" ht="12.75">
      <c r="A758" s="371"/>
    </row>
    <row r="759" ht="12.75">
      <c r="A759" s="371"/>
    </row>
    <row r="760" ht="12.75">
      <c r="A760" s="371"/>
    </row>
  </sheetData>
  <sheetProtection/>
  <mergeCells count="92">
    <mergeCell ref="J51:M51"/>
    <mergeCell ref="A47:A48"/>
    <mergeCell ref="B47:B48"/>
    <mergeCell ref="C47:C48"/>
    <mergeCell ref="D47:D48"/>
    <mergeCell ref="A49:A50"/>
    <mergeCell ref="B49:B50"/>
    <mergeCell ref="C49:C50"/>
    <mergeCell ref="D49:D50"/>
    <mergeCell ref="A43:A44"/>
    <mergeCell ref="B43:B44"/>
    <mergeCell ref="C43:C44"/>
    <mergeCell ref="D43:D44"/>
    <mergeCell ref="A45:A46"/>
    <mergeCell ref="B45:B46"/>
    <mergeCell ref="C45:C46"/>
    <mergeCell ref="D45:D46"/>
    <mergeCell ref="A39:A40"/>
    <mergeCell ref="B39:B40"/>
    <mergeCell ref="C39:C40"/>
    <mergeCell ref="D39:D40"/>
    <mergeCell ref="A41:A42"/>
    <mergeCell ref="B41:B42"/>
    <mergeCell ref="C41:C42"/>
    <mergeCell ref="D41:D42"/>
    <mergeCell ref="A35:A36"/>
    <mergeCell ref="B35:B36"/>
    <mergeCell ref="C35:C36"/>
    <mergeCell ref="D35:D36"/>
    <mergeCell ref="A37:A38"/>
    <mergeCell ref="B37:B38"/>
    <mergeCell ref="C37:C38"/>
    <mergeCell ref="D37:D38"/>
    <mergeCell ref="B30:E30"/>
    <mergeCell ref="A31:A32"/>
    <mergeCell ref="B31:B32"/>
    <mergeCell ref="C31:C32"/>
    <mergeCell ref="D31:D32"/>
    <mergeCell ref="A33:A34"/>
    <mergeCell ref="B33:B34"/>
    <mergeCell ref="C33:C34"/>
    <mergeCell ref="D33:D34"/>
    <mergeCell ref="A26:A27"/>
    <mergeCell ref="B26:B27"/>
    <mergeCell ref="C26:C27"/>
    <mergeCell ref="D26:D27"/>
    <mergeCell ref="A28:A29"/>
    <mergeCell ref="B28:B29"/>
    <mergeCell ref="C28:C29"/>
    <mergeCell ref="D28:D29"/>
    <mergeCell ref="A22:A23"/>
    <mergeCell ref="B22:B23"/>
    <mergeCell ref="C22:C23"/>
    <mergeCell ref="D22:D23"/>
    <mergeCell ref="A24:A25"/>
    <mergeCell ref="B24:B25"/>
    <mergeCell ref="C24:C25"/>
    <mergeCell ref="D24:D25"/>
    <mergeCell ref="A18:A19"/>
    <mergeCell ref="B18:B19"/>
    <mergeCell ref="C18:C19"/>
    <mergeCell ref="D18:D19"/>
    <mergeCell ref="A20:A21"/>
    <mergeCell ref="B20:B21"/>
    <mergeCell ref="C20:C21"/>
    <mergeCell ref="D20:D21"/>
    <mergeCell ref="B13:E13"/>
    <mergeCell ref="A14:A15"/>
    <mergeCell ref="B14:B15"/>
    <mergeCell ref="C14:C15"/>
    <mergeCell ref="D14:D15"/>
    <mergeCell ref="A16:A17"/>
    <mergeCell ref="B16:B17"/>
    <mergeCell ref="C16:C17"/>
    <mergeCell ref="D16:D17"/>
    <mergeCell ref="A9:A10"/>
    <mergeCell ref="B9:B10"/>
    <mergeCell ref="C9:C10"/>
    <mergeCell ref="D9:D10"/>
    <mergeCell ref="A11:A12"/>
    <mergeCell ref="B11:B12"/>
    <mergeCell ref="C11:C12"/>
    <mergeCell ref="D11:D12"/>
    <mergeCell ref="C1:M1"/>
    <mergeCell ref="C2:M2"/>
    <mergeCell ref="C3:M3"/>
    <mergeCell ref="H4:H5"/>
    <mergeCell ref="I4:M4"/>
    <mergeCell ref="O4:S5"/>
    <mergeCell ref="I5:M5"/>
    <mergeCell ref="F4:F5"/>
    <mergeCell ref="G4:G5"/>
  </mergeCells>
  <printOptions horizontalCentered="1"/>
  <pageMargins left="0.5" right="0.5" top="0.7" bottom="0.4" header="0.7" footer="0.25"/>
  <pageSetup horizontalDpi="600" verticalDpi="600" orientation="landscape" scale="99" r:id="rId2"/>
  <headerFooter alignWithMargins="0">
    <oddFooter>&amp;L&amp;"Times New Roman,Regular"&amp;7&amp;Xa&amp;X Weighted by gender and enrollment status (and size for comparisons)
&amp;Xb&amp;X * p&lt;.05, ** p&lt;.01, ***p&lt;.001 
&amp;Xc&amp;X Mean difference divided by the pooled SD
&amp;R&amp;"Times New Roman,Regular"&amp;7- &amp;P  -</oddFooter>
  </headerFooter>
  <rowBreaks count="1" manualBreakCount="1">
    <brk id="29" max="255" man="1"/>
  </rowBreaks>
  <drawing r:id="rId1"/>
</worksheet>
</file>

<file path=xl/worksheets/sheet8.xml><?xml version="1.0" encoding="utf-8"?>
<worksheet xmlns="http://schemas.openxmlformats.org/spreadsheetml/2006/main" xmlns:r="http://schemas.openxmlformats.org/officeDocument/2006/relationships">
  <sheetPr>
    <tabColor indexed="51"/>
  </sheetPr>
  <dimension ref="A1:X35"/>
  <sheetViews>
    <sheetView showGridLines="0" zoomScalePageLayoutView="0" workbookViewId="0" topLeftCell="A1">
      <selection activeCell="A172" sqref="A4:M172"/>
    </sheetView>
  </sheetViews>
  <sheetFormatPr defaultColWidth="9.140625" defaultRowHeight="12.75"/>
  <cols>
    <col min="1" max="1" width="8.57421875" style="318" customWidth="1"/>
    <col min="2" max="2" width="1.7109375" style="318" customWidth="1"/>
    <col min="3" max="3" width="5.57421875" style="318" customWidth="1"/>
    <col min="4" max="5" width="5.8515625" style="318" customWidth="1"/>
    <col min="6" max="7" width="6.00390625" style="318" customWidth="1"/>
    <col min="8" max="9" width="5.57421875" style="318" customWidth="1"/>
    <col min="10" max="10" width="6.421875" style="318" customWidth="1"/>
    <col min="11" max="11" width="6.7109375" style="318" customWidth="1"/>
    <col min="12" max="12" width="6.7109375" style="384" customWidth="1"/>
    <col min="13" max="13" width="1.7109375" style="318" customWidth="1"/>
    <col min="14" max="14" width="5.57421875" style="318" customWidth="1"/>
    <col min="15" max="16" width="5.8515625" style="318" customWidth="1"/>
    <col min="17" max="18" width="6.00390625" style="318" customWidth="1"/>
    <col min="19" max="20" width="5.57421875" style="318" customWidth="1"/>
    <col min="21" max="21" width="6.421875" style="318" customWidth="1"/>
    <col min="22" max="22" width="6.8515625" style="318" customWidth="1"/>
    <col min="23" max="23" width="6.8515625" style="384" customWidth="1"/>
    <col min="24" max="16384" width="9.140625" style="318" customWidth="1"/>
  </cols>
  <sheetData>
    <row r="1" spans="10:23" ht="18.75">
      <c r="J1" s="607" t="s">
        <v>706</v>
      </c>
      <c r="K1" s="607"/>
      <c r="L1" s="607"/>
      <c r="M1" s="607"/>
      <c r="N1" s="607"/>
      <c r="O1" s="607"/>
      <c r="P1" s="607"/>
      <c r="Q1" s="607"/>
      <c r="R1" s="607"/>
      <c r="S1" s="607"/>
      <c r="T1" s="607"/>
      <c r="U1" s="607"/>
      <c r="V1" s="607"/>
      <c r="W1" s="607"/>
    </row>
    <row r="2" spans="3:23" ht="15.75">
      <c r="C2" s="377"/>
      <c r="E2" s="377"/>
      <c r="F2" s="377"/>
      <c r="G2" s="377"/>
      <c r="H2" s="377"/>
      <c r="J2" s="607" t="s">
        <v>668</v>
      </c>
      <c r="K2" s="607"/>
      <c r="L2" s="607"/>
      <c r="M2" s="607"/>
      <c r="N2" s="607"/>
      <c r="O2" s="607"/>
      <c r="P2" s="607"/>
      <c r="Q2" s="607"/>
      <c r="R2" s="607"/>
      <c r="S2" s="607"/>
      <c r="T2" s="607"/>
      <c r="U2" s="607"/>
      <c r="V2" s="607"/>
      <c r="W2" s="607"/>
    </row>
    <row r="3" spans="3:23" s="378" customFormat="1" ht="24" customHeight="1">
      <c r="C3" s="379"/>
      <c r="D3" s="320"/>
      <c r="E3" s="320"/>
      <c r="F3" s="320"/>
      <c r="G3" s="320"/>
      <c r="H3" s="320"/>
      <c r="I3" s="379"/>
      <c r="J3" s="608" t="s">
        <v>620</v>
      </c>
      <c r="K3" s="608"/>
      <c r="L3" s="608"/>
      <c r="M3" s="608"/>
      <c r="N3" s="608"/>
      <c r="O3" s="608"/>
      <c r="P3" s="608"/>
      <c r="Q3" s="608"/>
      <c r="R3" s="608"/>
      <c r="S3" s="608"/>
      <c r="T3" s="608"/>
      <c r="U3" s="608"/>
      <c r="V3" s="608"/>
      <c r="W3" s="608"/>
    </row>
    <row r="4" spans="3:23" ht="10.5" customHeight="1">
      <c r="C4" s="377"/>
      <c r="D4" s="320"/>
      <c r="E4" s="320"/>
      <c r="F4" s="320"/>
      <c r="G4" s="320"/>
      <c r="H4" s="320"/>
      <c r="I4" s="377"/>
      <c r="J4" s="608"/>
      <c r="K4" s="608"/>
      <c r="L4" s="608"/>
      <c r="M4" s="608"/>
      <c r="N4" s="608"/>
      <c r="O4" s="608"/>
      <c r="P4" s="608"/>
      <c r="Q4" s="608"/>
      <c r="R4" s="608"/>
      <c r="S4" s="608"/>
      <c r="T4" s="608"/>
      <c r="U4" s="608"/>
      <c r="V4" s="608"/>
      <c r="W4" s="608"/>
    </row>
    <row r="5" spans="3:22" ht="20.25" customHeight="1">
      <c r="C5" s="380" t="s">
        <v>382</v>
      </c>
      <c r="E5" s="370"/>
      <c r="F5" s="370"/>
      <c r="G5" s="370"/>
      <c r="H5" s="370"/>
      <c r="I5" s="370"/>
      <c r="J5" s="381"/>
      <c r="K5" s="381"/>
      <c r="L5" s="382"/>
      <c r="M5" s="381"/>
      <c r="N5" s="383" t="s">
        <v>383</v>
      </c>
      <c r="P5" s="381"/>
      <c r="Q5" s="356"/>
      <c r="R5" s="356"/>
      <c r="S5" s="356"/>
      <c r="T5" s="356"/>
      <c r="U5" s="356"/>
      <c r="V5" s="356"/>
    </row>
    <row r="6" spans="3:24" ht="33.75" customHeight="1">
      <c r="C6" s="385" t="s">
        <v>646</v>
      </c>
      <c r="D6" s="609" t="s">
        <v>228</v>
      </c>
      <c r="E6" s="609"/>
      <c r="F6" s="609" t="s">
        <v>321</v>
      </c>
      <c r="G6" s="609"/>
      <c r="H6" s="609" t="s">
        <v>707</v>
      </c>
      <c r="I6" s="609"/>
      <c r="J6" s="386" t="s">
        <v>708</v>
      </c>
      <c r="K6" s="387" t="s">
        <v>709</v>
      </c>
      <c r="L6" s="388" t="s">
        <v>710</v>
      </c>
      <c r="N6" s="385" t="s">
        <v>646</v>
      </c>
      <c r="O6" s="609" t="s">
        <v>228</v>
      </c>
      <c r="P6" s="609"/>
      <c r="Q6" s="609" t="s">
        <v>321</v>
      </c>
      <c r="R6" s="609"/>
      <c r="S6" s="609" t="s">
        <v>707</v>
      </c>
      <c r="T6" s="609"/>
      <c r="U6" s="386" t="s">
        <v>708</v>
      </c>
      <c r="V6" s="387" t="s">
        <v>709</v>
      </c>
      <c r="W6" s="388" t="s">
        <v>710</v>
      </c>
      <c r="X6" s="389"/>
    </row>
    <row r="7" spans="3:24" s="390" customFormat="1" ht="32.25" customHeight="1">
      <c r="C7" s="610" t="s">
        <v>619</v>
      </c>
      <c r="D7" s="612" t="s">
        <v>619</v>
      </c>
      <c r="E7" s="610" t="s">
        <v>544</v>
      </c>
      <c r="F7" s="612" t="s">
        <v>619</v>
      </c>
      <c r="G7" s="610" t="s">
        <v>544</v>
      </c>
      <c r="H7" s="612" t="s">
        <v>619</v>
      </c>
      <c r="I7" s="610" t="s">
        <v>544</v>
      </c>
      <c r="J7" s="612" t="s">
        <v>544</v>
      </c>
      <c r="K7" s="615" t="s">
        <v>736</v>
      </c>
      <c r="L7" s="616"/>
      <c r="N7" s="610" t="s">
        <v>619</v>
      </c>
      <c r="O7" s="612" t="s">
        <v>619</v>
      </c>
      <c r="P7" s="610" t="s">
        <v>544</v>
      </c>
      <c r="Q7" s="612" t="s">
        <v>619</v>
      </c>
      <c r="R7" s="610" t="s">
        <v>544</v>
      </c>
      <c r="S7" s="612" t="s">
        <v>619</v>
      </c>
      <c r="T7" s="610" t="s">
        <v>544</v>
      </c>
      <c r="U7" s="612" t="s">
        <v>544</v>
      </c>
      <c r="V7" s="615" t="s">
        <v>736</v>
      </c>
      <c r="W7" s="616"/>
      <c r="X7" s="389"/>
    </row>
    <row r="8" spans="3:24" ht="37.5" customHeight="1">
      <c r="C8" s="611"/>
      <c r="D8" s="613"/>
      <c r="E8" s="611"/>
      <c r="F8" s="613"/>
      <c r="G8" s="611"/>
      <c r="H8" s="613"/>
      <c r="I8" s="611"/>
      <c r="J8" s="614"/>
      <c r="K8" s="617"/>
      <c r="L8" s="617"/>
      <c r="M8" s="391"/>
      <c r="N8" s="611"/>
      <c r="O8" s="613"/>
      <c r="P8" s="611"/>
      <c r="Q8" s="614"/>
      <c r="R8" s="611"/>
      <c r="S8" s="614"/>
      <c r="T8" s="611"/>
      <c r="U8" s="614"/>
      <c r="V8" s="617"/>
      <c r="W8" s="617"/>
      <c r="X8" s="389"/>
    </row>
    <row r="9" spans="1:23" s="315" customFormat="1" ht="12.75" customHeight="1">
      <c r="A9" s="392" t="s">
        <v>647</v>
      </c>
      <c r="B9" s="393"/>
      <c r="C9" s="394">
        <v>94.03233392122247</v>
      </c>
      <c r="D9" s="395">
        <v>2.1951309479896737</v>
      </c>
      <c r="E9" s="396">
        <v>2.3348203792531845</v>
      </c>
      <c r="F9" s="395">
        <v>0.13698601929183998</v>
      </c>
      <c r="G9" s="396">
        <v>0.026723158820523254</v>
      </c>
      <c r="H9" s="395">
        <v>1.3283571367541294</v>
      </c>
      <c r="I9" s="396">
        <v>1.2943304954625858</v>
      </c>
      <c r="J9" s="397">
        <v>2437.960889492011</v>
      </c>
      <c r="K9" s="398">
        <v>0.3054001784981112</v>
      </c>
      <c r="L9" s="395">
        <v>-0.10781455855649728</v>
      </c>
      <c r="M9" s="399"/>
      <c r="N9" s="394">
        <v>272.06941112300103</v>
      </c>
      <c r="O9" s="395">
        <v>1.857087387185663</v>
      </c>
      <c r="P9" s="396">
        <v>2.3864822032462834</v>
      </c>
      <c r="Q9" s="395">
        <v>0.07580003867009168</v>
      </c>
      <c r="R9" s="396">
        <v>0.030166165200884852</v>
      </c>
      <c r="S9" s="395">
        <v>1.2502857618564829</v>
      </c>
      <c r="T9" s="396">
        <v>1.3471191339888084</v>
      </c>
      <c r="U9" s="397">
        <v>362.4965456065818</v>
      </c>
      <c r="V9" s="398">
        <v>2.8385726656470183E-10</v>
      </c>
      <c r="W9" s="395">
        <v>-0.3962842773071627</v>
      </c>
    </row>
    <row r="10" spans="1:23" s="315" customFormat="1" ht="12.75" customHeight="1">
      <c r="A10" s="392" t="s">
        <v>648</v>
      </c>
      <c r="B10" s="393"/>
      <c r="C10" s="349">
        <v>94.03233392122247</v>
      </c>
      <c r="D10" s="400">
        <v>3.10531169310218</v>
      </c>
      <c r="E10" s="401">
        <v>3.6360384469999762</v>
      </c>
      <c r="F10" s="400">
        <v>0.16041875286888793</v>
      </c>
      <c r="G10" s="401">
        <v>0.026129058791091918</v>
      </c>
      <c r="H10" s="400">
        <v>1.5555849884841337</v>
      </c>
      <c r="I10" s="401">
        <v>1.265326646381881</v>
      </c>
      <c r="J10" s="402">
        <v>98.03137121973037</v>
      </c>
      <c r="K10" s="403">
        <v>0.0015066176579215378</v>
      </c>
      <c r="L10" s="400">
        <v>-0.4154033542569153</v>
      </c>
      <c r="M10" s="404"/>
      <c r="N10" s="349">
        <v>273.01314409075053</v>
      </c>
      <c r="O10" s="400">
        <v>2.3411432234531437</v>
      </c>
      <c r="P10" s="401">
        <v>3.168858800470294</v>
      </c>
      <c r="Q10" s="400">
        <v>0.08623648896755519</v>
      </c>
      <c r="R10" s="401">
        <v>0.032136594021334286</v>
      </c>
      <c r="S10" s="400">
        <v>1.4248949410819305</v>
      </c>
      <c r="T10" s="401">
        <v>1.4336399805119227</v>
      </c>
      <c r="U10" s="402">
        <v>2261.138874953802</v>
      </c>
      <c r="V10" s="403">
        <v>7.088302638226832E-19</v>
      </c>
      <c r="W10" s="400">
        <v>-0.5777753048343469</v>
      </c>
    </row>
    <row r="11" spans="1:23" s="315" customFormat="1" ht="12.75" customHeight="1">
      <c r="A11" s="392" t="s">
        <v>649</v>
      </c>
      <c r="B11" s="393"/>
      <c r="C11" s="349">
        <v>87.59817754262168</v>
      </c>
      <c r="D11" s="400">
        <v>2.7232231241338365</v>
      </c>
      <c r="E11" s="401">
        <v>2.9892716296889383</v>
      </c>
      <c r="F11" s="400">
        <v>0.10513761950921674</v>
      </c>
      <c r="G11" s="401">
        <v>0.018861501136952456</v>
      </c>
      <c r="H11" s="400">
        <v>0.9840239642727064</v>
      </c>
      <c r="I11" s="401">
        <v>0.8962535547324658</v>
      </c>
      <c r="J11" s="402">
        <v>92.25831140961601</v>
      </c>
      <c r="K11" s="403">
        <v>0.014537099426566343</v>
      </c>
      <c r="L11" s="400">
        <v>-0.2957247055451403</v>
      </c>
      <c r="M11" s="404"/>
      <c r="N11" s="349">
        <v>258.01817800896214</v>
      </c>
      <c r="O11" s="400">
        <v>2.087782928322208</v>
      </c>
      <c r="P11" s="401">
        <v>2.970224791271063</v>
      </c>
      <c r="Q11" s="400">
        <v>0.065250912135158</v>
      </c>
      <c r="R11" s="401">
        <v>0.0201131896735022</v>
      </c>
      <c r="S11" s="400">
        <v>1.0481217639503435</v>
      </c>
      <c r="T11" s="401">
        <v>0.8852685106539765</v>
      </c>
      <c r="U11" s="402">
        <v>307.8103801080745</v>
      </c>
      <c r="V11" s="403">
        <v>8.086100993748135E-31</v>
      </c>
      <c r="W11" s="400">
        <v>-0.9741395308693205</v>
      </c>
    </row>
    <row r="12" spans="1:23" s="315" customFormat="1" ht="12.75" customHeight="1">
      <c r="A12" s="392" t="s">
        <v>650</v>
      </c>
      <c r="B12" s="393"/>
      <c r="C12" s="349">
        <v>87.59817754262168</v>
      </c>
      <c r="D12" s="400">
        <v>2.965749356563058</v>
      </c>
      <c r="E12" s="401">
        <v>3.1519012966303817</v>
      </c>
      <c r="F12" s="400">
        <v>0.10397885334013314</v>
      </c>
      <c r="G12" s="401">
        <v>0.017989433954147108</v>
      </c>
      <c r="H12" s="400">
        <v>0.9731786200021261</v>
      </c>
      <c r="I12" s="401">
        <v>0.853707385353835</v>
      </c>
      <c r="J12" s="402">
        <v>91.8568234773606</v>
      </c>
      <c r="K12" s="403">
        <v>0.0810432027909912</v>
      </c>
      <c r="L12" s="400">
        <v>-0.2168516836793959</v>
      </c>
      <c r="M12" s="404"/>
      <c r="N12" s="349">
        <v>257.2422393543218</v>
      </c>
      <c r="O12" s="400">
        <v>2.3539854869112515</v>
      </c>
      <c r="P12" s="401">
        <v>3.1023046137222496</v>
      </c>
      <c r="Q12" s="400">
        <v>0.06492537270959038</v>
      </c>
      <c r="R12" s="401">
        <v>0.019064339819533788</v>
      </c>
      <c r="S12" s="400">
        <v>1.0413233148473118</v>
      </c>
      <c r="T12" s="401">
        <v>0.838048731264071</v>
      </c>
      <c r="U12" s="402">
        <v>302.03635994703075</v>
      </c>
      <c r="V12" s="403">
        <v>4.2682017590659424E-24</v>
      </c>
      <c r="W12" s="400">
        <v>-0.8657752693599935</v>
      </c>
    </row>
    <row r="13" spans="1:23" s="315" customFormat="1" ht="12.75" customHeight="1">
      <c r="A13" s="392" t="s">
        <v>651</v>
      </c>
      <c r="B13" s="393"/>
      <c r="C13" s="349">
        <v>87.59817754262168</v>
      </c>
      <c r="D13" s="400">
        <v>2.2514353593347862</v>
      </c>
      <c r="E13" s="401">
        <v>2.6112952062586388</v>
      </c>
      <c r="F13" s="400">
        <v>0.1123041284161938</v>
      </c>
      <c r="G13" s="401">
        <v>0.020430306454828434</v>
      </c>
      <c r="H13" s="400">
        <v>1.051098114682028</v>
      </c>
      <c r="I13" s="401">
        <v>0.9654439074480335</v>
      </c>
      <c r="J13" s="402">
        <v>2318.6784259151905</v>
      </c>
      <c r="K13" s="403">
        <v>0.0006598671598402025</v>
      </c>
      <c r="L13" s="400">
        <v>-0.3714570805433677</v>
      </c>
      <c r="M13" s="404"/>
      <c r="N13" s="349">
        <v>252.52357451557435</v>
      </c>
      <c r="O13" s="400">
        <v>2.007309168847865</v>
      </c>
      <c r="P13" s="401">
        <v>2.4489534670348982</v>
      </c>
      <c r="Q13" s="400">
        <v>0.05867119747126746</v>
      </c>
      <c r="R13" s="401">
        <v>0.022273673066944735</v>
      </c>
      <c r="S13" s="400">
        <v>0.9323434332298148</v>
      </c>
      <c r="T13" s="401">
        <v>0.9735918052096522</v>
      </c>
      <c r="U13" s="402">
        <v>328.35049688497503</v>
      </c>
      <c r="V13" s="403">
        <v>1.1479433117846407E-11</v>
      </c>
      <c r="W13" s="400">
        <v>-0.4558290625325024</v>
      </c>
    </row>
    <row r="14" spans="1:23" s="315" customFormat="1" ht="12.75" customHeight="1">
      <c r="A14" s="392" t="s">
        <v>652</v>
      </c>
      <c r="B14" s="393"/>
      <c r="C14" s="349">
        <v>87.59817754262168</v>
      </c>
      <c r="D14" s="400">
        <v>2.5883983369629786</v>
      </c>
      <c r="E14" s="401">
        <v>2.849129710507643</v>
      </c>
      <c r="F14" s="400">
        <v>0.09793488614359079</v>
      </c>
      <c r="G14" s="401">
        <v>0.018873758752954373</v>
      </c>
      <c r="H14" s="400">
        <v>0.9166107750343748</v>
      </c>
      <c r="I14" s="401">
        <v>0.8949528649697633</v>
      </c>
      <c r="J14" s="402">
        <v>2334.0496887337204</v>
      </c>
      <c r="K14" s="403">
        <v>0.007577147518251939</v>
      </c>
      <c r="L14" s="400">
        <v>-0.29107092656125166</v>
      </c>
      <c r="M14" s="404"/>
      <c r="N14" s="349">
        <v>257.24223935432184</v>
      </c>
      <c r="O14" s="400">
        <v>2.3089849188173233</v>
      </c>
      <c r="P14" s="401">
        <v>2.8875957880278236</v>
      </c>
      <c r="Q14" s="400">
        <v>0.06113959526242596</v>
      </c>
      <c r="R14" s="401">
        <v>0.02033457884596945</v>
      </c>
      <c r="S14" s="400">
        <v>0.9806040897426845</v>
      </c>
      <c r="T14" s="401">
        <v>0.8952635285202326</v>
      </c>
      <c r="U14" s="402">
        <v>315.5569275828785</v>
      </c>
      <c r="V14" s="403">
        <v>2.502315100110186E-17</v>
      </c>
      <c r="W14" s="400">
        <v>-0.6388919618593523</v>
      </c>
    </row>
    <row r="15" spans="1:23" s="315" customFormat="1" ht="12.75" customHeight="1">
      <c r="A15" s="392" t="s">
        <v>653</v>
      </c>
      <c r="B15" s="393"/>
      <c r="C15" s="349">
        <v>87.59817754262168</v>
      </c>
      <c r="D15" s="400">
        <v>3.0605820629578306</v>
      </c>
      <c r="E15" s="401">
        <v>3.0115173824133428</v>
      </c>
      <c r="F15" s="400">
        <v>0.10435620734391542</v>
      </c>
      <c r="G15" s="401">
        <v>0.01946630047518164</v>
      </c>
      <c r="H15" s="400">
        <v>0.9767104232184188</v>
      </c>
      <c r="I15" s="401">
        <v>0.9239052613604278</v>
      </c>
      <c r="J15" s="402">
        <v>2338.218693417159</v>
      </c>
      <c r="K15" s="403">
        <v>0.626595969292586</v>
      </c>
      <c r="L15" s="400">
        <v>0.05299050006334047</v>
      </c>
      <c r="M15" s="404"/>
      <c r="N15" s="349">
        <v>257.24223935432184</v>
      </c>
      <c r="O15" s="400">
        <v>2.418637313778126</v>
      </c>
      <c r="P15" s="401">
        <v>2.879680092051834</v>
      </c>
      <c r="Q15" s="400">
        <v>0.05953756337944475</v>
      </c>
      <c r="R15" s="401">
        <v>0.02077727436170498</v>
      </c>
      <c r="S15" s="400">
        <v>0.9549094640323471</v>
      </c>
      <c r="T15" s="401">
        <v>0.9157020916583798</v>
      </c>
      <c r="U15" s="402">
        <v>321.82581997814117</v>
      </c>
      <c r="V15" s="403">
        <v>2.1115013709221527E-12</v>
      </c>
      <c r="W15" s="400">
        <v>-0.5009375909882776</v>
      </c>
    </row>
    <row r="16" spans="1:23" s="315" customFormat="1" ht="12.75" customHeight="1">
      <c r="A16" s="392" t="s">
        <v>654</v>
      </c>
      <c r="B16" s="393"/>
      <c r="C16" s="349">
        <v>86.67901234567871</v>
      </c>
      <c r="D16" s="400">
        <v>2.913565426170469</v>
      </c>
      <c r="E16" s="401">
        <v>2.988704278869049</v>
      </c>
      <c r="F16" s="400">
        <v>0.09916073775887817</v>
      </c>
      <c r="G16" s="401">
        <v>0.019392280147068137</v>
      </c>
      <c r="H16" s="400">
        <v>0.923201978090488</v>
      </c>
      <c r="I16" s="401">
        <v>0.9194030797990635</v>
      </c>
      <c r="J16" s="402">
        <v>2332.460838085584</v>
      </c>
      <c r="K16" s="403">
        <v>0.4554370240945307</v>
      </c>
      <c r="L16" s="400">
        <v>-0.08171326471662849</v>
      </c>
      <c r="M16" s="404"/>
      <c r="N16" s="349">
        <v>255.35477341882282</v>
      </c>
      <c r="O16" s="400">
        <v>2.4512978640369685</v>
      </c>
      <c r="P16" s="401">
        <v>2.936450818448473</v>
      </c>
      <c r="Q16" s="400">
        <v>0.0625551712731362</v>
      </c>
      <c r="R16" s="401">
        <v>0.021095314297816116</v>
      </c>
      <c r="S16" s="400">
        <v>0.9996206240007843</v>
      </c>
      <c r="T16" s="401">
        <v>0.9281863457055333</v>
      </c>
      <c r="U16" s="402">
        <v>314.9604497046368</v>
      </c>
      <c r="V16" s="403">
        <v>1.73002532313004E-12</v>
      </c>
      <c r="W16" s="400">
        <v>-0.5179023737746702</v>
      </c>
    </row>
    <row r="17" spans="1:23" s="315" customFormat="1" ht="12.75" customHeight="1">
      <c r="A17" s="392" t="s">
        <v>655</v>
      </c>
      <c r="B17" s="393"/>
      <c r="C17" s="349">
        <v>87.59817754262168</v>
      </c>
      <c r="D17" s="400">
        <v>3.0718669570382113</v>
      </c>
      <c r="E17" s="401">
        <v>3.171877696338498</v>
      </c>
      <c r="F17" s="400">
        <v>0.09520806354447887</v>
      </c>
      <c r="G17" s="401">
        <v>0.018033695438660756</v>
      </c>
      <c r="H17" s="400">
        <v>0.89108937939719</v>
      </c>
      <c r="I17" s="401">
        <v>0.8549271542296133</v>
      </c>
      <c r="J17" s="402">
        <v>2333.0415666169856</v>
      </c>
      <c r="K17" s="403">
        <v>0.28364006044507994</v>
      </c>
      <c r="L17" s="400">
        <v>-0.11679449067827706</v>
      </c>
      <c r="M17" s="404"/>
      <c r="N17" s="349">
        <v>258.3537666351805</v>
      </c>
      <c r="O17" s="400">
        <v>2.8486893621719336</v>
      </c>
      <c r="P17" s="401">
        <v>3.0548443103016942</v>
      </c>
      <c r="Q17" s="400">
        <v>0.05943676128918056</v>
      </c>
      <c r="R17" s="401">
        <v>0.020290332406266046</v>
      </c>
      <c r="S17" s="400">
        <v>0.955350060650192</v>
      </c>
      <c r="T17" s="401">
        <v>0.8934359259198962</v>
      </c>
      <c r="U17" s="402">
        <v>2195.222914154977</v>
      </c>
      <c r="V17" s="403">
        <v>0.0005606336333549427</v>
      </c>
      <c r="W17" s="400">
        <v>-0.2288285282909988</v>
      </c>
    </row>
    <row r="18" spans="1:23" s="315" customFormat="1" ht="12.75" customHeight="1">
      <c r="A18" s="392" t="s">
        <v>656</v>
      </c>
      <c r="B18" s="393"/>
      <c r="C18" s="349">
        <v>86.67901234567871</v>
      </c>
      <c r="D18" s="400">
        <v>2.9767907162865157</v>
      </c>
      <c r="E18" s="401">
        <v>3.206288337197221</v>
      </c>
      <c r="F18" s="400">
        <v>0.09963821053607658</v>
      </c>
      <c r="G18" s="401">
        <v>0.018233173283177903</v>
      </c>
      <c r="H18" s="400">
        <v>0.9276473243268766</v>
      </c>
      <c r="I18" s="401">
        <v>0.8639406468681428</v>
      </c>
      <c r="J18" s="402">
        <v>2329.8183313481436</v>
      </c>
      <c r="K18" s="403">
        <v>0.015598358760284415</v>
      </c>
      <c r="L18" s="400">
        <v>-0.2648967139935163</v>
      </c>
      <c r="M18" s="404"/>
      <c r="N18" s="349">
        <v>259.29749960293003</v>
      </c>
      <c r="O18" s="400">
        <v>2.631591384254353</v>
      </c>
      <c r="P18" s="401">
        <v>3.1343084742563883</v>
      </c>
      <c r="Q18" s="400">
        <v>0.06055577124367469</v>
      </c>
      <c r="R18" s="401">
        <v>0.019950726209989066</v>
      </c>
      <c r="S18" s="400">
        <v>0.975112456118243</v>
      </c>
      <c r="T18" s="401">
        <v>0.8783897848679851</v>
      </c>
      <c r="U18" s="402">
        <v>316.91628255996807</v>
      </c>
      <c r="V18" s="403">
        <v>5.1279000017209506E-14</v>
      </c>
      <c r="W18" s="400">
        <v>-0.5646519320852851</v>
      </c>
    </row>
    <row r="19" spans="1:23" s="315" customFormat="1" ht="12.75" customHeight="1">
      <c r="A19" s="392" t="s">
        <v>657</v>
      </c>
      <c r="B19" s="393"/>
      <c r="C19" s="349">
        <v>88.51734273956465</v>
      </c>
      <c r="D19" s="400">
        <v>3.8134796238244535</v>
      </c>
      <c r="E19" s="401">
        <v>3.9198970703232434</v>
      </c>
      <c r="F19" s="400">
        <v>0.10837513582054618</v>
      </c>
      <c r="G19" s="401">
        <v>0.02006345482310545</v>
      </c>
      <c r="H19" s="400">
        <v>1.019632896733107</v>
      </c>
      <c r="I19" s="401">
        <v>0.9504936878293974</v>
      </c>
      <c r="J19" s="402">
        <v>2330.849010267661</v>
      </c>
      <c r="K19" s="403">
        <v>0.30298893963359863</v>
      </c>
      <c r="L19" s="400">
        <v>-0.11164461312616432</v>
      </c>
      <c r="M19" s="404"/>
      <c r="N19" s="349">
        <v>256.90665072810344</v>
      </c>
      <c r="O19" s="400">
        <v>3.9139590986347965</v>
      </c>
      <c r="P19" s="401">
        <v>4.228707047813684</v>
      </c>
      <c r="Q19" s="400">
        <v>0.05951912619937918</v>
      </c>
      <c r="R19" s="401">
        <v>0.019354219510647534</v>
      </c>
      <c r="S19" s="400">
        <v>0.9539908743329739</v>
      </c>
      <c r="T19" s="401">
        <v>0.8522188364953284</v>
      </c>
      <c r="U19" s="402">
        <v>2193.786662546976</v>
      </c>
      <c r="V19" s="403">
        <v>4.680942060670594E-08</v>
      </c>
      <c r="W19" s="400">
        <v>-0.36399335133977556</v>
      </c>
    </row>
    <row r="20" spans="1:23" s="315" customFormat="1" ht="12.75" customHeight="1">
      <c r="A20" s="392" t="s">
        <v>658</v>
      </c>
      <c r="B20" s="393"/>
      <c r="C20" s="349">
        <v>88.51734273956465</v>
      </c>
      <c r="D20" s="400">
        <v>3.666536050156742</v>
      </c>
      <c r="E20" s="401">
        <v>3.8345974747583087</v>
      </c>
      <c r="F20" s="400">
        <v>0.11619093941156676</v>
      </c>
      <c r="G20" s="401">
        <v>0.019977891993075595</v>
      </c>
      <c r="H20" s="400">
        <v>1.0931668341576957</v>
      </c>
      <c r="I20" s="401">
        <v>0.9461597756376039</v>
      </c>
      <c r="J20" s="402">
        <v>92.76529310107574</v>
      </c>
      <c r="K20" s="403">
        <v>0.1573670469749611</v>
      </c>
      <c r="L20" s="400">
        <v>-0.17651784585594513</v>
      </c>
      <c r="M20" s="404"/>
      <c r="N20" s="349">
        <v>257.07444504121264</v>
      </c>
      <c r="O20" s="400">
        <v>3.4562737616543844</v>
      </c>
      <c r="P20" s="401">
        <v>4.058254639023875</v>
      </c>
      <c r="Q20" s="400">
        <v>0.060314556389583995</v>
      </c>
      <c r="R20" s="401">
        <v>0.020992177314900124</v>
      </c>
      <c r="S20" s="400">
        <v>0.9670559278962997</v>
      </c>
      <c r="T20" s="401">
        <v>0.9241764697560857</v>
      </c>
      <c r="U20" s="402">
        <v>321.2481974777344</v>
      </c>
      <c r="V20" s="403">
        <v>8.742558359137953E-19</v>
      </c>
      <c r="W20" s="400">
        <v>-0.6477893692581982</v>
      </c>
    </row>
    <row r="21" spans="1:23" s="315" customFormat="1" ht="12.75" customHeight="1">
      <c r="A21" s="392" t="s">
        <v>659</v>
      </c>
      <c r="B21" s="393"/>
      <c r="C21" s="349">
        <v>88.51734273956465</v>
      </c>
      <c r="D21" s="400">
        <v>3.7080721003134816</v>
      </c>
      <c r="E21" s="401">
        <v>3.8029001548033863</v>
      </c>
      <c r="F21" s="400">
        <v>0.11431243419082125</v>
      </c>
      <c r="G21" s="401">
        <v>0.02057341500385837</v>
      </c>
      <c r="H21" s="400">
        <v>1.0754931703116948</v>
      </c>
      <c r="I21" s="401">
        <v>0.9747181050013466</v>
      </c>
      <c r="J21" s="402">
        <v>2331.150079484909</v>
      </c>
      <c r="K21" s="403">
        <v>0.37133695288619983</v>
      </c>
      <c r="L21" s="400">
        <v>-0.09689294496626268</v>
      </c>
      <c r="M21" s="404"/>
      <c r="N21" s="349">
        <v>255.18697910571365</v>
      </c>
      <c r="O21" s="400">
        <v>3.7841057354557543</v>
      </c>
      <c r="P21" s="401">
        <v>4.1229987980629135</v>
      </c>
      <c r="Q21" s="400">
        <v>0.060261373906180145</v>
      </c>
      <c r="R21" s="401">
        <v>0.021005631092395567</v>
      </c>
      <c r="S21" s="400">
        <v>0.9626497100814065</v>
      </c>
      <c r="T21" s="401">
        <v>0.9223791193392559</v>
      </c>
      <c r="U21" s="402">
        <v>2181.3664640602683</v>
      </c>
      <c r="V21" s="403">
        <v>4.558355965612886E-08</v>
      </c>
      <c r="W21" s="400">
        <v>-0.36551665667185956</v>
      </c>
    </row>
    <row r="22" spans="1:23" s="315" customFormat="1" ht="12.75" customHeight="1">
      <c r="A22" s="392" t="s">
        <v>660</v>
      </c>
      <c r="B22" s="393"/>
      <c r="C22" s="349">
        <v>88.51734273956465</v>
      </c>
      <c r="D22" s="400">
        <v>3.4900078369905976</v>
      </c>
      <c r="E22" s="401">
        <v>3.6940915783173045</v>
      </c>
      <c r="F22" s="400">
        <v>0.12723644099810594</v>
      </c>
      <c r="G22" s="401">
        <v>0.021815104852151282</v>
      </c>
      <c r="H22" s="400">
        <v>1.1970869510118227</v>
      </c>
      <c r="I22" s="401">
        <v>1.032837531783911</v>
      </c>
      <c r="J22" s="402">
        <v>92.73519890245096</v>
      </c>
      <c r="K22" s="403">
        <v>0.11730479625508888</v>
      </c>
      <c r="L22" s="400">
        <v>-0.19633222808340872</v>
      </c>
      <c r="M22" s="404"/>
      <c r="N22" s="349">
        <v>255.18697910571365</v>
      </c>
      <c r="O22" s="400">
        <v>3.1299310795920667</v>
      </c>
      <c r="P22" s="401">
        <v>3.6950975036113176</v>
      </c>
      <c r="Q22" s="400">
        <v>0.06674701098165042</v>
      </c>
      <c r="R22" s="401">
        <v>0.024783475207191718</v>
      </c>
      <c r="S22" s="400">
        <v>1.0662549922994142</v>
      </c>
      <c r="T22" s="401">
        <v>1.0921325978174707</v>
      </c>
      <c r="U22" s="402">
        <v>328.2892618299505</v>
      </c>
      <c r="V22" s="403">
        <v>3.291068664106159E-14</v>
      </c>
      <c r="W22" s="400">
        <v>-0.5188976240785177</v>
      </c>
    </row>
    <row r="23" spans="1:23" s="315" customFormat="1" ht="12.75" customHeight="1">
      <c r="A23" s="392" t="s">
        <v>661</v>
      </c>
      <c r="B23" s="393"/>
      <c r="C23" s="349">
        <v>88.51734273956465</v>
      </c>
      <c r="D23" s="400">
        <v>3.781935736677119</v>
      </c>
      <c r="E23" s="401">
        <v>3.8776164102859947</v>
      </c>
      <c r="F23" s="400">
        <v>0.11564874343717275</v>
      </c>
      <c r="G23" s="401">
        <v>0.020780117794568415</v>
      </c>
      <c r="H23" s="400">
        <v>1.0880656562188387</v>
      </c>
      <c r="I23" s="401">
        <v>0.9853391095327481</v>
      </c>
      <c r="J23" s="402">
        <v>2334.9269465345587</v>
      </c>
      <c r="K23" s="403">
        <v>0.3722374723983155</v>
      </c>
      <c r="L23" s="400">
        <v>-0.09670752319747841</v>
      </c>
      <c r="M23" s="404"/>
      <c r="N23" s="349">
        <v>255.35477341882282</v>
      </c>
      <c r="O23" s="400">
        <v>3.7222399962490726</v>
      </c>
      <c r="P23" s="401">
        <v>4.13129042904726</v>
      </c>
      <c r="Q23" s="400">
        <v>0.06319066578796895</v>
      </c>
      <c r="R23" s="401">
        <v>0.021275350554666745</v>
      </c>
      <c r="S23" s="400">
        <v>1.0097757144679251</v>
      </c>
      <c r="T23" s="401">
        <v>0.9346838863833031</v>
      </c>
      <c r="U23" s="402">
        <v>314.75557730117384</v>
      </c>
      <c r="V23" s="403">
        <v>2.5564701888082066E-09</v>
      </c>
      <c r="W23" s="400">
        <v>-0.43343594238250616</v>
      </c>
    </row>
    <row r="24" spans="1:23" s="315" customFormat="1" ht="12.75" customHeight="1">
      <c r="A24" s="392" t="s">
        <v>662</v>
      </c>
      <c r="B24" s="393"/>
      <c r="C24" s="349">
        <v>85.72516166960581</v>
      </c>
      <c r="D24" s="400">
        <v>3.6676107626947223</v>
      </c>
      <c r="E24" s="401">
        <v>3.809518625501625</v>
      </c>
      <c r="F24" s="400">
        <v>0.10488228800818242</v>
      </c>
      <c r="G24" s="401">
        <v>0.019849666540101923</v>
      </c>
      <c r="H24" s="400">
        <v>0.971082906102172</v>
      </c>
      <c r="I24" s="401">
        <v>0.938499145185237</v>
      </c>
      <c r="J24" s="402">
        <v>2319.156485273951</v>
      </c>
      <c r="K24" s="403">
        <v>0.17015543702702207</v>
      </c>
      <c r="L24" s="400">
        <v>-0.15101249628744348</v>
      </c>
      <c r="M24" s="404"/>
      <c r="N24" s="349">
        <v>258.35376663518053</v>
      </c>
      <c r="O24" s="400">
        <v>3.6156341513447154</v>
      </c>
      <c r="P24" s="401">
        <v>4.001105689166066</v>
      </c>
      <c r="Q24" s="400">
        <v>0.06060102331114755</v>
      </c>
      <c r="R24" s="401">
        <v>0.020716931456002986</v>
      </c>
      <c r="S24" s="400">
        <v>0.9740636945894181</v>
      </c>
      <c r="T24" s="401">
        <v>0.9120555400454714</v>
      </c>
      <c r="U24" s="402">
        <v>320.43943430880626</v>
      </c>
      <c r="V24" s="403">
        <v>4.8025698018685665E-09</v>
      </c>
      <c r="W24" s="400">
        <v>-0.41919869382982866</v>
      </c>
    </row>
    <row r="25" spans="1:23" s="315" customFormat="1" ht="12.75" customHeight="1">
      <c r="A25" s="392" t="s">
        <v>663</v>
      </c>
      <c r="B25" s="393"/>
      <c r="C25" s="349">
        <v>85.72516166960581</v>
      </c>
      <c r="D25" s="400">
        <v>3.7966821768157017</v>
      </c>
      <c r="E25" s="401">
        <v>3.926092315214698</v>
      </c>
      <c r="F25" s="400">
        <v>0.11984067170090043</v>
      </c>
      <c r="G25" s="401">
        <v>0.02004813194003211</v>
      </c>
      <c r="H25" s="400">
        <v>1.1095794147384321</v>
      </c>
      <c r="I25" s="401">
        <v>0.9468691321415139</v>
      </c>
      <c r="J25" s="402">
        <v>89.53107540488918</v>
      </c>
      <c r="K25" s="403">
        <v>0.2897166646196715</v>
      </c>
      <c r="L25" s="400">
        <v>-0.13574743981280982</v>
      </c>
      <c r="M25" s="404"/>
      <c r="N25" s="349">
        <v>259.29749960293</v>
      </c>
      <c r="O25" s="400">
        <v>3.947104601822916</v>
      </c>
      <c r="P25" s="401">
        <v>4.18680674116766</v>
      </c>
      <c r="Q25" s="400">
        <v>0.05922385973785592</v>
      </c>
      <c r="R25" s="401">
        <v>0.0204843353278603</v>
      </c>
      <c r="S25" s="400">
        <v>0.9536650618716251</v>
      </c>
      <c r="T25" s="401">
        <v>0.900183404582806</v>
      </c>
      <c r="U25" s="402">
        <v>2188.4574722743287</v>
      </c>
      <c r="V25" s="403">
        <v>6.618708550688983E-05</v>
      </c>
      <c r="W25" s="400">
        <v>-0.26437932998395286</v>
      </c>
    </row>
    <row r="26" spans="1:23" s="315" customFormat="1" ht="12.75" customHeight="1">
      <c r="A26" s="392" t="s">
        <v>664</v>
      </c>
      <c r="B26" s="393"/>
      <c r="C26" s="349">
        <v>85.72516166960581</v>
      </c>
      <c r="D26" s="400">
        <v>3.8816508193404844</v>
      </c>
      <c r="E26" s="401">
        <v>3.888571693675384</v>
      </c>
      <c r="F26" s="400">
        <v>0.10439030417710451</v>
      </c>
      <c r="G26" s="401">
        <v>0.02056836056401073</v>
      </c>
      <c r="H26" s="400">
        <v>0.9665277319396752</v>
      </c>
      <c r="I26" s="401">
        <v>0.9711690364677419</v>
      </c>
      <c r="J26" s="402">
        <v>2313.1369906496034</v>
      </c>
      <c r="K26" s="403">
        <v>0.9483711476388745</v>
      </c>
      <c r="L26" s="400">
        <v>-0.0071275781862440175</v>
      </c>
      <c r="M26" s="404"/>
      <c r="N26" s="349">
        <v>258.3537666351805</v>
      </c>
      <c r="O26" s="400">
        <v>3.7904049439154863</v>
      </c>
      <c r="P26" s="401">
        <v>4.128157384891215</v>
      </c>
      <c r="Q26" s="400">
        <v>0.060172187616236245</v>
      </c>
      <c r="R26" s="401">
        <v>0.021711176911704048</v>
      </c>
      <c r="S26" s="400">
        <v>0.9671708525459357</v>
      </c>
      <c r="T26" s="401">
        <v>0.9547733345333115</v>
      </c>
      <c r="U26" s="402">
        <v>2190.2529508611537</v>
      </c>
      <c r="V26" s="403">
        <v>1.0696863771251837E-07</v>
      </c>
      <c r="W26" s="400">
        <v>-0.35320946243951024</v>
      </c>
    </row>
    <row r="27" spans="1:23" s="315" customFormat="1" ht="12.75" customHeight="1">
      <c r="A27" s="392" t="s">
        <v>665</v>
      </c>
      <c r="B27" s="393"/>
      <c r="C27" s="349">
        <v>85.72516166960581</v>
      </c>
      <c r="D27" s="400">
        <v>3.6771191584058287</v>
      </c>
      <c r="E27" s="401">
        <v>3.9664525128770336</v>
      </c>
      <c r="F27" s="400">
        <v>0.12267644874963982</v>
      </c>
      <c r="G27" s="401">
        <v>0.020202749960089375</v>
      </c>
      <c r="H27" s="400">
        <v>1.135835274234297</v>
      </c>
      <c r="I27" s="401">
        <v>0.9534418379392352</v>
      </c>
      <c r="J27" s="402">
        <v>89.38056410728983</v>
      </c>
      <c r="K27" s="403">
        <v>0.022216304252107934</v>
      </c>
      <c r="L27" s="400">
        <v>-0.3011566266720251</v>
      </c>
      <c r="M27" s="404"/>
      <c r="N27" s="349">
        <v>258.35376663518053</v>
      </c>
      <c r="O27" s="400">
        <v>3.692832399329672</v>
      </c>
      <c r="P27" s="401">
        <v>4.108064324266864</v>
      </c>
      <c r="Q27" s="400">
        <v>0.06493441917747587</v>
      </c>
      <c r="R27" s="401">
        <v>0.021427084826718883</v>
      </c>
      <c r="S27" s="400">
        <v>1.0437160429664765</v>
      </c>
      <c r="T27" s="401">
        <v>0.9416660516922619</v>
      </c>
      <c r="U27" s="402">
        <v>315.95062907582366</v>
      </c>
      <c r="V27" s="403">
        <v>3.6100031589441058E-09</v>
      </c>
      <c r="W27" s="400">
        <v>-0.4351453694091035</v>
      </c>
    </row>
    <row r="28" spans="1:23" s="315" customFormat="1" ht="12.75" customHeight="1">
      <c r="A28" s="392" t="s">
        <v>666</v>
      </c>
      <c r="B28" s="393"/>
      <c r="C28" s="405">
        <v>82.9676660787769</v>
      </c>
      <c r="D28" s="406">
        <v>3.599916387959869</v>
      </c>
      <c r="E28" s="407">
        <v>3.8107787064253738</v>
      </c>
      <c r="F28" s="406">
        <v>0.12733611255919222</v>
      </c>
      <c r="G28" s="407">
        <v>0.022640654521188647</v>
      </c>
      <c r="H28" s="406">
        <v>1.1598612088182012</v>
      </c>
      <c r="I28" s="407">
        <v>1.0688959365858097</v>
      </c>
      <c r="J28" s="408">
        <v>2309.879534162922</v>
      </c>
      <c r="K28" s="409">
        <v>0.07874227735364675</v>
      </c>
      <c r="L28" s="406">
        <v>-0.19665296678553396</v>
      </c>
      <c r="M28" s="410"/>
      <c r="N28" s="405">
        <v>259.29749960293</v>
      </c>
      <c r="O28" s="406">
        <v>3.2897930941760705</v>
      </c>
      <c r="P28" s="407">
        <v>3.86916790674489</v>
      </c>
      <c r="Q28" s="406">
        <v>0.06763408192525826</v>
      </c>
      <c r="R28" s="407">
        <v>0.024923286145448406</v>
      </c>
      <c r="S28" s="406">
        <v>1.0890924909214146</v>
      </c>
      <c r="T28" s="407">
        <v>1.0957288318305276</v>
      </c>
      <c r="U28" s="408">
        <v>2190.13601602071</v>
      </c>
      <c r="V28" s="409">
        <v>1.9852034826967247E-15</v>
      </c>
      <c r="W28" s="406">
        <v>-0.5291344222375366</v>
      </c>
    </row>
    <row r="29" spans="2:23" s="315" customFormat="1" ht="18" customHeight="1">
      <c r="B29" s="411"/>
      <c r="L29" s="366"/>
      <c r="M29" s="412"/>
      <c r="P29" s="413"/>
      <c r="V29" s="618" t="s">
        <v>735</v>
      </c>
      <c r="W29" s="619"/>
    </row>
    <row r="30" spans="1:16" s="315" customFormat="1" ht="12.75" customHeight="1">
      <c r="A30" s="414" t="s">
        <v>711</v>
      </c>
      <c r="B30" s="411"/>
      <c r="C30" s="415"/>
      <c r="D30" s="415"/>
      <c r="E30" s="412"/>
      <c r="F30" s="415"/>
      <c r="G30" s="412"/>
      <c r="H30" s="415"/>
      <c r="I30" s="412"/>
      <c r="J30" s="415"/>
      <c r="K30" s="416"/>
      <c r="L30" s="417"/>
      <c r="M30" s="412"/>
      <c r="O30" s="415"/>
      <c r="P30" s="413"/>
    </row>
    <row r="31" spans="1:16" s="315" customFormat="1" ht="12.75" customHeight="1">
      <c r="A31" s="414" t="s">
        <v>712</v>
      </c>
      <c r="B31" s="411"/>
      <c r="C31" s="415"/>
      <c r="D31" s="415"/>
      <c r="E31" s="412"/>
      <c r="F31" s="415"/>
      <c r="G31" s="412"/>
      <c r="H31" s="415"/>
      <c r="I31" s="412"/>
      <c r="J31" s="415"/>
      <c r="K31" s="416"/>
      <c r="L31" s="366"/>
      <c r="M31" s="412"/>
      <c r="P31" s="413"/>
    </row>
    <row r="32" spans="1:23" s="315" customFormat="1" ht="12.75" customHeight="1">
      <c r="A32" s="414" t="s">
        <v>713</v>
      </c>
      <c r="B32" s="411"/>
      <c r="C32" s="415"/>
      <c r="D32" s="415"/>
      <c r="E32" s="412"/>
      <c r="F32" s="415"/>
      <c r="G32" s="412"/>
      <c r="H32" s="415"/>
      <c r="I32" s="412"/>
      <c r="J32" s="415"/>
      <c r="K32" s="416"/>
      <c r="L32" s="417"/>
      <c r="M32" s="412"/>
      <c r="P32" s="413"/>
      <c r="W32" s="366"/>
    </row>
    <row r="33" spans="1:23" s="315" customFormat="1" ht="12.75" customHeight="1">
      <c r="A33" s="414" t="s">
        <v>714</v>
      </c>
      <c r="B33" s="411"/>
      <c r="C33" s="415"/>
      <c r="D33" s="415"/>
      <c r="E33" s="412"/>
      <c r="F33" s="415"/>
      <c r="G33" s="412"/>
      <c r="H33" s="415"/>
      <c r="I33" s="412"/>
      <c r="J33" s="415"/>
      <c r="K33" s="416"/>
      <c r="L33" s="417"/>
      <c r="M33" s="412"/>
      <c r="O33" s="415"/>
      <c r="W33" s="366"/>
    </row>
    <row r="34" spans="1:23" s="315" customFormat="1" ht="11.25" customHeight="1">
      <c r="A34" s="414" t="s">
        <v>715</v>
      </c>
      <c r="B34" s="418"/>
      <c r="C34" s="419"/>
      <c r="D34" s="404"/>
      <c r="E34" s="401"/>
      <c r="F34" s="420"/>
      <c r="G34" s="401"/>
      <c r="H34" s="404"/>
      <c r="I34" s="401"/>
      <c r="J34" s="419"/>
      <c r="K34" s="416"/>
      <c r="L34" s="400"/>
      <c r="M34" s="401"/>
      <c r="O34" s="404"/>
      <c r="W34" s="366"/>
    </row>
    <row r="35" ht="12.75">
      <c r="A35" s="414" t="s">
        <v>716</v>
      </c>
    </row>
  </sheetData>
  <sheetProtection/>
  <mergeCells count="28">
    <mergeCell ref="V29:W29"/>
    <mergeCell ref="Q7:Q8"/>
    <mergeCell ref="R7:R8"/>
    <mergeCell ref="S7:S8"/>
    <mergeCell ref="T7:T8"/>
    <mergeCell ref="U7:U8"/>
    <mergeCell ref="V7:W8"/>
    <mergeCell ref="I7:I8"/>
    <mergeCell ref="J7:J8"/>
    <mergeCell ref="K7:L8"/>
    <mergeCell ref="N7:N8"/>
    <mergeCell ref="O7:O8"/>
    <mergeCell ref="P7:P8"/>
    <mergeCell ref="C7:C8"/>
    <mergeCell ref="D7:D8"/>
    <mergeCell ref="E7:E8"/>
    <mergeCell ref="F7:F8"/>
    <mergeCell ref="G7:G8"/>
    <mergeCell ref="H7:H8"/>
    <mergeCell ref="J1:W1"/>
    <mergeCell ref="J2:W2"/>
    <mergeCell ref="J3:W4"/>
    <mergeCell ref="D6:E6"/>
    <mergeCell ref="F6:G6"/>
    <mergeCell ref="H6:I6"/>
    <mergeCell ref="O6:P6"/>
    <mergeCell ref="Q6:R6"/>
    <mergeCell ref="S6:T6"/>
  </mergeCells>
  <printOptions horizontalCentered="1"/>
  <pageMargins left="0.4" right="0.4" top="0.7" bottom="0.4" header="0.7" footer="0.25"/>
  <pageSetup horizontalDpi="600" verticalDpi="600" orientation="landscape" r:id="rId2"/>
  <headerFooter alignWithMargins="0">
    <oddFooter>&amp;R&amp;"Times New Roman,Regular"&amp;7- &amp;P -</oddFooter>
  </headerFooter>
  <drawing r:id="rId1"/>
</worksheet>
</file>

<file path=xl/worksheets/sheet9.xml><?xml version="1.0" encoding="utf-8"?>
<worksheet xmlns="http://schemas.openxmlformats.org/spreadsheetml/2006/main" xmlns:r="http://schemas.openxmlformats.org/officeDocument/2006/relationships">
  <sheetPr>
    <tabColor indexed="18"/>
  </sheetPr>
  <dimension ref="A3:M30"/>
  <sheetViews>
    <sheetView showGridLines="0" zoomScalePageLayoutView="0" workbookViewId="0" topLeftCell="A1">
      <selection activeCell="A172" sqref="A4:M172"/>
    </sheetView>
  </sheetViews>
  <sheetFormatPr defaultColWidth="9.140625" defaultRowHeight="12.75"/>
  <cols>
    <col min="1" max="1" width="5.140625" style="0" customWidth="1"/>
    <col min="9" max="9" width="17.421875" style="0" customWidth="1"/>
    <col min="13" max="13" width="17.421875" style="0" customWidth="1"/>
    <col min="14" max="14" width="5.140625" style="0" customWidth="1"/>
  </cols>
  <sheetData>
    <row r="1" ht="4.5" customHeight="1"/>
    <row r="2" ht="3" customHeight="1"/>
    <row r="3" spans="3:4" ht="33">
      <c r="C3" s="112"/>
      <c r="D3" s="112"/>
    </row>
    <row r="9" ht="54" customHeight="1"/>
    <row r="10" spans="1:13" ht="12.75">
      <c r="A10" s="501" t="s">
        <v>620</v>
      </c>
      <c r="B10" s="501"/>
      <c r="C10" s="501"/>
      <c r="D10" s="501"/>
      <c r="E10" s="501"/>
      <c r="F10" s="501"/>
      <c r="G10" s="501"/>
      <c r="H10" s="501"/>
      <c r="I10" s="501"/>
      <c r="J10" s="501"/>
      <c r="K10" s="501"/>
      <c r="L10" s="501"/>
      <c r="M10" s="501"/>
    </row>
    <row r="11" spans="1:13" ht="12.75">
      <c r="A11" s="501"/>
      <c r="B11" s="501"/>
      <c r="C11" s="501"/>
      <c r="D11" s="501"/>
      <c r="E11" s="501"/>
      <c r="F11" s="501"/>
      <c r="G11" s="501"/>
      <c r="H11" s="501"/>
      <c r="I11" s="501"/>
      <c r="J11" s="501"/>
      <c r="K11" s="501"/>
      <c r="L11" s="501"/>
      <c r="M11" s="501"/>
    </row>
    <row r="12" spans="1:13" ht="58.5" customHeight="1">
      <c r="A12" s="501"/>
      <c r="B12" s="501"/>
      <c r="C12" s="501"/>
      <c r="D12" s="501"/>
      <c r="E12" s="501"/>
      <c r="F12" s="501"/>
      <c r="G12" s="501"/>
      <c r="H12" s="501"/>
      <c r="I12" s="501"/>
      <c r="J12" s="501"/>
      <c r="K12" s="501"/>
      <c r="L12" s="501"/>
      <c r="M12" s="501"/>
    </row>
    <row r="13" spans="4:13" ht="6" customHeight="1" thickBot="1">
      <c r="D13" s="113"/>
      <c r="E13" s="113"/>
      <c r="F13" s="114"/>
      <c r="G13" s="114"/>
      <c r="H13" s="114"/>
      <c r="I13" s="114"/>
      <c r="J13" s="114"/>
      <c r="K13" s="114"/>
      <c r="L13" s="114"/>
      <c r="M13" s="114"/>
    </row>
    <row r="14" ht="13.5" thickTop="1"/>
    <row r="29" ht="35.25">
      <c r="B29" s="115" t="s">
        <v>495</v>
      </c>
    </row>
    <row r="30" ht="26.25">
      <c r="B30" s="116" t="s">
        <v>605</v>
      </c>
    </row>
  </sheetData>
  <sheetProtection/>
  <mergeCells count="1">
    <mergeCell ref="A10:M12"/>
  </mergeCells>
  <printOptions/>
  <pageMargins left="0.25" right="0.25" top="1" bottom="0.25"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NSSE</dc:creator>
  <cp:keywords/>
  <dc:description/>
  <cp:lastModifiedBy>Erin McKinney</cp:lastModifiedBy>
  <cp:lastPrinted>2010-09-23T14:17:22Z</cp:lastPrinted>
  <dcterms:created xsi:type="dcterms:W3CDTF">2005-04-06T14:38:39Z</dcterms:created>
  <dcterms:modified xsi:type="dcterms:W3CDTF">2010-10-25T14:20:16Z</dcterms:modified>
  <cp:category/>
  <cp:version/>
  <cp:contentType/>
  <cp:contentStatus/>
</cp:coreProperties>
</file>